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vr-File3\_home\P\PISIT-ORN.CHA\กองบริหารผลิตภัณฑ์\Return.Exchange\สปสช\ฉบับปรังปรุง 1 เม.ย. 69\"/>
    </mc:Choice>
  </mc:AlternateContent>
  <xr:revisionPtr revIDLastSave="0" documentId="13_ncr:1_{1CBBAD3B-9688-49E7-9719-9C28DF5E9819}" xr6:coauthVersionLast="47" xr6:coauthVersionMax="47" xr10:uidLastSave="{00000000-0000-0000-0000-000000000000}"/>
  <bookViews>
    <workbookView xWindow="-120" yWindow="-120" windowWidth="29040" windowHeight="15720" xr2:uid="{00000000-000D-0000-FFFF-FFFF00000000}"/>
  </bookViews>
  <sheets>
    <sheet name="แบบฟอร์ม" sheetId="1" r:id="rId1"/>
    <sheet name="เงื่อนไข" sheetId="5" r:id="rId2"/>
    <sheet name="เจ้าหน้าที่" sheetId="4" state="hidden" r:id="rId3"/>
    <sheet name="item" sheetId="2" state="hidden" r:id="rId4"/>
    <sheet name="สาเหตุ"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1" l="1"/>
  <c r="J19" i="1"/>
  <c r="L17" i="1"/>
  <c r="K15" i="1"/>
  <c r="J17" i="1"/>
  <c r="K20" i="1"/>
  <c r="L47" i="1" l="1"/>
  <c r="L48" i="1"/>
  <c r="L49" i="1"/>
  <c r="L50" i="1"/>
  <c r="L51" i="1"/>
  <c r="L52" i="1"/>
  <c r="L53" i="1"/>
  <c r="L54" i="1"/>
  <c r="L55" i="1"/>
  <c r="L56" i="1"/>
  <c r="L57" i="1"/>
  <c r="L46" i="1"/>
  <c r="L15" i="1"/>
  <c r="L16" i="1"/>
  <c r="L18" i="1"/>
  <c r="L19" i="1"/>
  <c r="L20" i="1"/>
  <c r="L21" i="1"/>
  <c r="L22" i="1"/>
  <c r="L23" i="1"/>
  <c r="L24" i="1"/>
  <c r="L25" i="1"/>
  <c r="L14" i="1"/>
  <c r="K14" i="1"/>
  <c r="K47" i="1"/>
  <c r="K48" i="1"/>
  <c r="K49" i="1"/>
  <c r="K50" i="1"/>
  <c r="K51" i="1"/>
  <c r="K52" i="1"/>
  <c r="K53" i="1"/>
  <c r="K54" i="1"/>
  <c r="K55" i="1"/>
  <c r="K56" i="1"/>
  <c r="K57" i="1"/>
  <c r="K46" i="1"/>
  <c r="K16" i="1"/>
  <c r="K17" i="1"/>
  <c r="K18" i="1"/>
  <c r="K19" i="1"/>
  <c r="K21" i="1"/>
  <c r="K22" i="1"/>
  <c r="K23" i="1"/>
  <c r="K24" i="1"/>
  <c r="K25" i="1"/>
  <c r="J53" i="1"/>
  <c r="J54" i="1"/>
  <c r="J55" i="1"/>
  <c r="J56" i="1"/>
  <c r="J57" i="1"/>
  <c r="J52" i="1"/>
  <c r="J51" i="1"/>
  <c r="J50" i="1"/>
  <c r="J49" i="1"/>
  <c r="J48" i="1"/>
  <c r="J47" i="1"/>
  <c r="J46" i="1"/>
  <c r="J25" i="1"/>
  <c r="J15" i="1"/>
  <c r="J16" i="1"/>
  <c r="J18" i="1"/>
  <c r="J20" i="1"/>
  <c r="J21" i="1"/>
  <c r="J22" i="1"/>
  <c r="J23" i="1"/>
  <c r="J24" i="1"/>
  <c r="K15" i="4"/>
  <c r="K16" i="4"/>
  <c r="K17" i="4"/>
  <c r="K18" i="4"/>
  <c r="K19" i="4"/>
  <c r="K20" i="4"/>
  <c r="K21" i="4"/>
  <c r="K22" i="4"/>
  <c r="K23" i="4"/>
  <c r="K24" i="4"/>
  <c r="K25" i="4"/>
  <c r="K14" i="4"/>
  <c r="K13" i="4"/>
  <c r="K3" i="4"/>
  <c r="K4" i="4"/>
  <c r="K5" i="4"/>
  <c r="K6" i="4"/>
  <c r="K7" i="4"/>
  <c r="K8" i="4"/>
  <c r="K9" i="4"/>
  <c r="K10" i="4"/>
  <c r="K11" i="4"/>
  <c r="K12" i="4"/>
  <c r="K2" i="4"/>
  <c r="L2" i="4"/>
  <c r="N2" i="4" s="1"/>
  <c r="M15" i="4"/>
  <c r="M16" i="4"/>
  <c r="M17" i="4"/>
  <c r="M18" i="4"/>
  <c r="M19" i="4"/>
  <c r="M20" i="4"/>
  <c r="M21" i="4"/>
  <c r="M22" i="4"/>
  <c r="M23" i="4"/>
  <c r="M24" i="4"/>
  <c r="M25" i="4"/>
  <c r="M14" i="4"/>
  <c r="M13" i="4"/>
  <c r="M2" i="4"/>
  <c r="M3" i="4"/>
  <c r="M4" i="4"/>
  <c r="M5" i="4"/>
  <c r="M6" i="4"/>
  <c r="M7" i="4"/>
  <c r="M8" i="4"/>
  <c r="M9" i="4"/>
  <c r="M10" i="4"/>
  <c r="M11" i="4"/>
  <c r="M12" i="4"/>
  <c r="H14" i="1"/>
  <c r="G19" i="4"/>
  <c r="G20" i="4"/>
  <c r="G21" i="4"/>
  <c r="F4" i="4"/>
  <c r="F5" i="4"/>
  <c r="F6" i="4"/>
  <c r="F7" i="4"/>
  <c r="F8" i="4"/>
  <c r="F9" i="4"/>
  <c r="F10" i="4"/>
  <c r="F11" i="4"/>
  <c r="F12" i="4"/>
  <c r="F13" i="4"/>
  <c r="F19" i="4"/>
  <c r="F24" i="4"/>
  <c r="D14" i="4"/>
  <c r="D15" i="4"/>
  <c r="D16" i="4"/>
  <c r="C14" i="4"/>
  <c r="C24" i="4"/>
  <c r="L25" i="4"/>
  <c r="C25" i="4" s="1"/>
  <c r="L15" i="4"/>
  <c r="N15" i="4" s="1"/>
  <c r="L16" i="4"/>
  <c r="C16" i="4" s="1"/>
  <c r="L17" i="4"/>
  <c r="C17" i="4" s="1"/>
  <c r="L18" i="4"/>
  <c r="D18" i="4" s="1"/>
  <c r="L19" i="4"/>
  <c r="D19" i="4" s="1"/>
  <c r="L20" i="4"/>
  <c r="F20" i="4" s="1"/>
  <c r="L21" i="4"/>
  <c r="F21" i="4" s="1"/>
  <c r="L22" i="4"/>
  <c r="G22" i="4" s="1"/>
  <c r="L23" i="4"/>
  <c r="F23" i="4" s="1"/>
  <c r="L24" i="4"/>
  <c r="N24" i="4" s="1"/>
  <c r="L14" i="4"/>
  <c r="N14" i="4" s="1"/>
  <c r="L4" i="4"/>
  <c r="N4" i="4" s="1"/>
  <c r="L5" i="4"/>
  <c r="N5" i="4" s="1"/>
  <c r="L6" i="4"/>
  <c r="N6" i="4" s="1"/>
  <c r="L7" i="4"/>
  <c r="N7" i="4" s="1"/>
  <c r="L8" i="4"/>
  <c r="N8" i="4" s="1"/>
  <c r="L9" i="4"/>
  <c r="N9" i="4" s="1"/>
  <c r="L10" i="4"/>
  <c r="N10" i="4" s="1"/>
  <c r="L11" i="4"/>
  <c r="G11" i="4" s="1"/>
  <c r="L12" i="4"/>
  <c r="N12" i="4" s="1"/>
  <c r="L13" i="4"/>
  <c r="N13" i="4" s="1"/>
  <c r="L3" i="4"/>
  <c r="D3" i="4" s="1"/>
  <c r="D10" i="4" l="1"/>
  <c r="C12" i="4"/>
  <c r="C11" i="4"/>
  <c r="D5" i="4"/>
  <c r="C15" i="4"/>
  <c r="C10" i="4"/>
  <c r="D4" i="4"/>
  <c r="C7" i="4"/>
  <c r="D13" i="4"/>
  <c r="D11" i="4"/>
  <c r="D8" i="4"/>
  <c r="D7" i="4"/>
  <c r="C9" i="4"/>
  <c r="C8" i="4"/>
  <c r="G18" i="4"/>
  <c r="G17" i="4"/>
  <c r="C6" i="4"/>
  <c r="F18" i="4"/>
  <c r="G16" i="4"/>
  <c r="C5" i="4"/>
  <c r="F17" i="4"/>
  <c r="G15" i="4"/>
  <c r="C4" i="4"/>
  <c r="F16" i="4"/>
  <c r="G14" i="4"/>
  <c r="D24" i="4"/>
  <c r="F15" i="4"/>
  <c r="N20" i="4"/>
  <c r="D12" i="4"/>
  <c r="D9" i="4"/>
  <c r="C13" i="4"/>
  <c r="D6" i="4"/>
  <c r="D17" i="4"/>
  <c r="F14" i="4"/>
  <c r="N21" i="4"/>
  <c r="N18" i="4"/>
  <c r="N17" i="4"/>
  <c r="D25" i="4"/>
  <c r="N11" i="4"/>
  <c r="G8" i="4"/>
  <c r="N19" i="4"/>
  <c r="F25" i="4"/>
  <c r="C21" i="4"/>
  <c r="N23" i="4"/>
  <c r="G12" i="4"/>
  <c r="C23" i="4"/>
  <c r="G9" i="4"/>
  <c r="C22" i="4"/>
  <c r="D23" i="4"/>
  <c r="G7" i="4"/>
  <c r="C20" i="4"/>
  <c r="D22" i="4"/>
  <c r="G6" i="4"/>
  <c r="C19" i="4"/>
  <c r="G25" i="4"/>
  <c r="C18" i="4"/>
  <c r="D20" i="4"/>
  <c r="F22" i="4"/>
  <c r="G24" i="4"/>
  <c r="G4" i="4"/>
  <c r="N16" i="4"/>
  <c r="G13" i="4"/>
  <c r="D21" i="4"/>
  <c r="G5" i="4"/>
  <c r="G23" i="4"/>
  <c r="N25" i="4"/>
  <c r="N22" i="4"/>
  <c r="G10" i="4"/>
  <c r="N3" i="4"/>
  <c r="F3" i="4"/>
  <c r="G3" i="4"/>
  <c r="D2" i="4"/>
  <c r="F2" i="4"/>
  <c r="C2" i="4"/>
  <c r="G2" i="4"/>
  <c r="C3" i="4"/>
  <c r="B55" i="1"/>
  <c r="B56" i="1"/>
  <c r="B57" i="1"/>
  <c r="B23" i="1"/>
  <c r="B24" i="1"/>
  <c r="B25" i="1"/>
  <c r="H47" i="1"/>
  <c r="H48" i="1"/>
  <c r="H49" i="1"/>
  <c r="H50" i="1"/>
  <c r="H51" i="1"/>
  <c r="H52" i="1"/>
  <c r="H53" i="1"/>
  <c r="H54" i="1"/>
  <c r="H55" i="1"/>
  <c r="H56" i="1"/>
  <c r="H57" i="1"/>
  <c r="H46" i="1"/>
  <c r="H15" i="1"/>
  <c r="H16" i="1"/>
  <c r="H17" i="1"/>
  <c r="H18" i="1"/>
  <c r="H19" i="1"/>
  <c r="H20" i="1"/>
  <c r="H21" i="1"/>
  <c r="H22" i="1"/>
  <c r="H23" i="1"/>
  <c r="H24" i="1"/>
  <c r="H25" i="1"/>
  <c r="B54" i="1" l="1"/>
  <c r="B53" i="1"/>
  <c r="B52" i="1"/>
  <c r="B51" i="1"/>
  <c r="B50" i="1"/>
  <c r="B49" i="1"/>
  <c r="B48" i="1"/>
  <c r="B47" i="1"/>
  <c r="B46" i="1"/>
  <c r="B14" i="1" l="1"/>
  <c r="B15" i="1"/>
  <c r="B16" i="1"/>
  <c r="B17" i="1"/>
  <c r="B18" i="1"/>
  <c r="B19" i="1"/>
  <c r="B20" i="1"/>
  <c r="B21" i="1"/>
  <c r="B22" i="1"/>
</calcChain>
</file>

<file path=xl/sharedStrings.xml><?xml version="1.0" encoding="utf-8"?>
<sst xmlns="http://schemas.openxmlformats.org/spreadsheetml/2006/main" count="150" uniqueCount="102">
  <si>
    <t>ลำดับ</t>
  </si>
  <si>
    <t>รายการยา</t>
  </si>
  <si>
    <t>Lot. No.</t>
  </si>
  <si>
    <t>วันหมดอายุ</t>
  </si>
  <si>
    <t>หมายเหตุ</t>
  </si>
  <si>
    <t>สำนักงานหลักประกันสุขภาพแห่งชาติ (สปสช.)</t>
  </si>
  <si>
    <t>โรงพยาบาล</t>
  </si>
  <si>
    <t>จังหวัด</t>
  </si>
  <si>
    <t>มีความประสงค์</t>
  </si>
  <si>
    <t>รับคืน</t>
  </si>
  <si>
    <t>แลกเปลี่ยน</t>
  </si>
  <si>
    <t>สาเหตุของการขอคืน/แลกเปลี่ยน</t>
  </si>
  <si>
    <t>รายการยาที่ประสงค์ขอคืน/แลกเปลี่ยน</t>
  </si>
  <si>
    <t>แบบฟอร์มแจ้งคืน/แลกเปลี่ยนยาโครงการพิเศษ</t>
  </si>
  <si>
    <t>โครงการ</t>
  </si>
  <si>
    <t>ARV1-สปสช.</t>
  </si>
  <si>
    <t>TB01-สปสช.</t>
  </si>
  <si>
    <t>ตำแหน่ง</t>
  </si>
  <si>
    <t>แผนก</t>
  </si>
  <si>
    <t>เบอร์โทรศัพท์</t>
  </si>
  <si>
    <t>e-mail</t>
  </si>
  <si>
    <t>มือถือ</t>
  </si>
  <si>
    <t>(โปรดเลือก)</t>
  </si>
  <si>
    <t>ABACAVIR 300 MG FILM COATED TAB</t>
  </si>
  <si>
    <t>ALACOVIR -ABACAVIR600MG+LAMIVUDINE300MG</t>
  </si>
  <si>
    <t>ATORVASTATIN TABLET 40 MG</t>
  </si>
  <si>
    <t xml:space="preserve">DALAVIR -DOLUTEGRAVIR/LAMIVUDINE/TENOFOVIR
</t>
  </si>
  <si>
    <t>DOLUGRASE -DOLUTEGRAVIR TAB50mg</t>
  </si>
  <si>
    <t>DARUTAB -DARUNAVIR TAB600MG</t>
  </si>
  <si>
    <t>PEDIATRIC DOLUTEGRAVIR TAB 10 MG</t>
  </si>
  <si>
    <t>EFAVIRENZ TABLETS 600 mg</t>
  </si>
  <si>
    <t>EFAVIRENZ 200 MG</t>
  </si>
  <si>
    <t>EFAVIRENZ TABLETS 50 mg</t>
  </si>
  <si>
    <t>FENOFIBRATE 100 MG</t>
  </si>
  <si>
    <t>GEMFIBROZIL 600 MG</t>
  </si>
  <si>
    <t>GPO-VIR-T -TENOFOVIR/EMTRI/EFAVIRENZ</t>
  </si>
  <si>
    <t>LAMIVUDINE SYRUP 10 mg/ml 60 ml</t>
  </si>
  <si>
    <t>LAMIVUDINE TABLETS 150 mg 60's (LAMIVIR)</t>
  </si>
  <si>
    <t>LAMIVUDINE TABLETS 300 mg 30's (LAMIVIR)</t>
  </si>
  <si>
    <t>LOPINAVIR 80 mg / RITONAVIR 20 mg ORAL SOLUTION 60 ml</t>
  </si>
  <si>
    <t>LOPINAVIR200mg/RITONAVIR50mg TAB</t>
  </si>
  <si>
    <t>NEVIRAPINE 200mg-LAMIVUDINE 150mg-AZT 250mg TABLETS</t>
  </si>
  <si>
    <t>NEVIRAPINE FOR ORAL SUSPENSION 50mg/5ml 60 ml</t>
  </si>
  <si>
    <t>NEVIRAPINE TABLETS 200 mg 60's (NERAVIR)</t>
  </si>
  <si>
    <t>RINAVIR -RITONAVIR TAB100mg30'S</t>
  </si>
  <si>
    <t>ZIMVA -SIMVASTATIN TABLETS 10 mg</t>
  </si>
  <si>
    <t>TEDAVIR -DOLU50/EMTRI200/TAF25 TAB</t>
  </si>
  <si>
    <t>TENEVIR -TENOFOVIR DISOPROXIL FUMARATE</t>
  </si>
  <si>
    <t>TENO-EM -TENOFOVIR 300 MG - EMTRICITABINE 200 MG TABLETS</t>
  </si>
  <si>
    <t>TENO-EMTRI -TENOFOVIR300/EMTRI200 TAB</t>
  </si>
  <si>
    <t>ZILARVIR -ZIDOVUDINE 300mg-LAMIVUDINE 150mg TABLETS</t>
  </si>
  <si>
    <t>ZIDOVUDINE CAPSULES 100 mg (ANTIVIR)</t>
  </si>
  <si>
    <t>ZIDOVUDINE CAPSULES 300 mg (ANTIVIR)</t>
  </si>
  <si>
    <t>ZIDOVUDINE SYRUP 10mg/ml 60 ml(ANTIVIR)</t>
  </si>
  <si>
    <t>ABACAVIR GPO-ABACAVIR20MG/ML ORAL SOL240</t>
  </si>
  <si>
    <t>TAF-EM -TENOFOVIR ALAFENAMIDE/EMTRICITA</t>
  </si>
  <si>
    <r>
      <t xml:space="preserve">จำนวน
</t>
    </r>
    <r>
      <rPr>
        <b/>
        <sz val="10"/>
        <rFont val="TH Sarabun New"/>
        <family val="2"/>
      </rPr>
      <t>(กล่อง/ขวด)</t>
    </r>
  </si>
  <si>
    <t>อายุยาคงเหลือ (วัน)</t>
  </si>
  <si>
    <t>สำหรับเจ้าหน้าที่</t>
  </si>
  <si>
    <t>เข้าเงื่อนไข</t>
  </si>
  <si>
    <t>ไม่เข้าเงื่อนไข</t>
  </si>
  <si>
    <t>สปสช.เขต</t>
  </si>
  <si>
    <t>ชื่อผู้ประสานงาน</t>
  </si>
  <si>
    <t>(TB) BEDAQUILINE TABLETS 100 MG -TB</t>
  </si>
  <si>
    <t>(TB) CYCLOSERIN CAPSULES 250 MG</t>
  </si>
  <si>
    <t>(TB) ETHAMBUTOL TAB 400 MG</t>
  </si>
  <si>
    <t>(TB) ETHAMBUTOL TABLETS 500 MG</t>
  </si>
  <si>
    <t>(TB) ETHIONAMIDE TABLETS 250 mg</t>
  </si>
  <si>
    <t>(TB) ISONIAZID TABLETS 100 mg</t>
  </si>
  <si>
    <t>(TB) LEVOFLOXACIN TABLETS 500 mg</t>
  </si>
  <si>
    <t>(TB) MOXIFLOXACIN TAB 400 MG</t>
  </si>
  <si>
    <t>(TB) PYRAZINAMIDE TABLETS 500 mg</t>
  </si>
  <si>
    <t>(TB) RIFAMPICIN CAPSULES 300 mg</t>
  </si>
  <si>
    <t>(TB) RIFAMPICIN CAPSULES 450 mg</t>
  </si>
  <si>
    <t>คำนวณปริมาณยาคลาดเคลื่อน</t>
  </si>
  <si>
    <t>การเปลี่ยนแปลงอัตราการใช้</t>
  </si>
  <si>
    <t>เกิดอาการไม่พึงประสงค์การใช้ยา Adverse Drug Reaction (ADR)</t>
  </si>
  <si>
    <t>การเปลี่ยนยาให้เหมาะสมกับสถานการณ์ยาในโครงการ</t>
  </si>
  <si>
    <t>เลขอ้างอิง</t>
  </si>
  <si>
    <t>วันที่รับเรื่อง</t>
  </si>
  <si>
    <t>เขต</t>
  </si>
  <si>
    <t>รหัสลูกค้า</t>
  </si>
  <si>
    <t>หน่วยบริการ</t>
  </si>
  <si>
    <t>รหัสเวชภัณฑ์</t>
  </si>
  <si>
    <t>ขนาดบรรจุ</t>
  </si>
  <si>
    <t>จำนวน
(กล่อง/ขวด)</t>
  </si>
  <si>
    <t>Lot No.</t>
  </si>
  <si>
    <t>เหตุผลที่ขอแลกเปลี่ยน</t>
  </si>
  <si>
    <t>เหตุที่ไม่เข้าเงื่อนไข</t>
  </si>
  <si>
    <t>จน.รับคืน
(สปสช.เสนอ)</t>
  </si>
  <si>
    <t>จน.ส่งคืน
(สปสช.เสนอ)</t>
  </si>
  <si>
    <t>เหตุไม่เข้าเงื่อนไข</t>
  </si>
  <si>
    <t>อายุยาคงเหลือ</t>
  </si>
  <si>
    <t>อื่นๆ โปรดระบุที่กล่องด้านข้าง</t>
  </si>
  <si>
    <t>(เลือกรายการ)</t>
  </si>
  <si>
    <t>เงื่อนไขการพิจารณารับคืน และแลกเปลี่ยนยาโครงการพิเศษ สปสช.</t>
  </si>
  <si>
    <r>
      <rPr>
        <b/>
        <sz val="16"/>
        <color theme="1"/>
        <rFont val="TH Sarabun New"/>
        <family val="2"/>
      </rPr>
      <t>1. ยาบางโครงการ</t>
    </r>
    <r>
      <rPr>
        <b/>
        <u/>
        <sz val="16"/>
        <color theme="1"/>
        <rFont val="TH Sarabun New"/>
        <family val="2"/>
      </rPr>
      <t>ไม่สามารถรับคืนหรือแลกเปลี่ยนได้</t>
    </r>
    <r>
      <rPr>
        <b/>
        <sz val="16"/>
        <color theme="1"/>
        <rFont val="TH Sarabun New"/>
        <family val="2"/>
      </rPr>
      <t xml:space="preserve"> ยกเว้น เหตุอันเกิดจากองค์การเภสัชกรรม ได้แก่</t>
    </r>
    <r>
      <rPr>
        <sz val="16"/>
        <color theme="1"/>
        <rFont val="TH Sarabun New"/>
        <family val="2"/>
      </rPr>
      <t xml:space="preserve">
    1.1. โครงการวัคซีน (EPI1, EPI2, FLU2)
    1.2. โครงการยากำพร้า ยาต้านพิษ และเซรุ่ม (ATD1)
    1.3. โครงการยายุติการตั้งครรภ์ (MM01)
    1.4. โครงการน้ำยาล้างไต
    1.5. ยาโครงการยาต้านไวรัสเอดส์ และยาต้านวัณโรค และยา จ(2) บางรายการ ได้แก่ 
         1.5.1. Rilpivirine Tablet 25 mg
         1.5.2. Para amino salicylic Tablets 1000 mg
         1.5.3. Bedaquiline Tablets 100 mg (Lot. TMC22068E, TMC23040D, TMC23079B,  
                                                     TMC23147E, TMC23180A)
         1.5.4 IMMUNOGLOBULIN (IVIG) 5% W/V ขนาดบรรจุ 50 ml และ 100 ml
         1.5.5 FACTOR VIII INJECTION ขนาดบรรจุ 250 IU และ 500 IU
</t>
    </r>
    <r>
      <rPr>
        <b/>
        <sz val="16"/>
        <color theme="1"/>
        <rFont val="TH Sarabun New"/>
        <family val="2"/>
      </rPr>
      <t>2. ยาโครงการพิเศษ ที่สามารถรับคืน หรือแลกเปลี่ยนได้ มีเงื่อนไขดังนี้</t>
    </r>
    <r>
      <rPr>
        <sz val="16"/>
        <color theme="1"/>
        <rFont val="TH Sarabun New"/>
        <family val="2"/>
      </rPr>
      <t xml:space="preserve">
    2.1. </t>
    </r>
    <r>
      <rPr>
        <u/>
        <sz val="16"/>
        <color theme="1"/>
        <rFont val="TH Sarabun New"/>
        <family val="2"/>
      </rPr>
      <t>ยาผลิตโดยองค์การเภสัชกรรม</t>
    </r>
    <r>
      <rPr>
        <sz val="16"/>
        <color theme="1"/>
        <rFont val="TH Sarabun New"/>
        <family val="2"/>
      </rPr>
      <t xml:space="preserve"> ต้องแจ้งเพื่อรับคืน หรือแลกเปลี่ยนยาดังกล่าว</t>
    </r>
    <r>
      <rPr>
        <u/>
        <sz val="16"/>
        <color theme="1"/>
        <rFont val="TH Sarabun New"/>
        <family val="2"/>
      </rPr>
      <t>ภายใน 3 เดือนหลังวันหมดอายุ</t>
    </r>
    <r>
      <rPr>
        <sz val="16"/>
        <color theme="1"/>
        <rFont val="TH Sarabun New"/>
        <family val="2"/>
      </rPr>
      <t xml:space="preserve">
    2.2. </t>
    </r>
    <r>
      <rPr>
        <u/>
        <sz val="16"/>
        <color theme="1"/>
        <rFont val="TH Sarabun New"/>
        <family val="2"/>
      </rPr>
      <t xml:space="preserve">ยาผลิตโดยบริษัทอื่น </t>
    </r>
    <r>
      <rPr>
        <sz val="16"/>
        <color theme="1"/>
        <rFont val="TH Sarabun New"/>
        <family val="2"/>
      </rPr>
      <t xml:space="preserve">
         2.2.1. ยาทั่วไป ต้องแจ้งขอคืน หรือแลกเปลี่ยนยาดังกล่าว </t>
    </r>
    <r>
      <rPr>
        <u/>
        <sz val="16"/>
        <color theme="1"/>
        <rFont val="TH Sarabun New"/>
        <family val="2"/>
      </rPr>
      <t>ก่อนวันหมดอายุ 8 เดือน</t>
    </r>
    <r>
      <rPr>
        <sz val="16"/>
        <color theme="1"/>
        <rFont val="TH Sarabun New"/>
        <family val="2"/>
      </rPr>
      <t xml:space="preserve">
         2.2.2. ยาที่ส่งมอบ มีอายุน้อยกว่า 8 เดือน เนื่องจากไม่สามารถจัดหายาที่มีอายุยาวได้ และมีการอนุมัติเป็นพิเศษเพื่อให้สามารถ
                 บริหารยาได้ทันเวลา หน่วยบริการสามารถแจ้งเพื่อคืน หรือแลกเปลี่ยนได้จนถึงวันหมดอายุของยา โดยขอความร่วมมือ
                 ให้แจ้งเรื่องส่งคืนยาภายใน 2 เดือนหลังวันหมดอายุ
</t>
    </r>
    <r>
      <rPr>
        <b/>
        <sz val="16"/>
        <color theme="1"/>
        <rFont val="TH Sarabun New"/>
        <family val="2"/>
      </rPr>
      <t xml:space="preserve">3. ยาต้านไวรัสเอดส์ที่ต้องมีสำรอง สำหรับป้องกันการติดเชื้อจากแม่สู่ลูก </t>
    </r>
    <r>
      <rPr>
        <sz val="16"/>
        <color theme="1"/>
        <rFont val="TH Sarabun New"/>
        <family val="2"/>
      </rPr>
      <t xml:space="preserve">
               Zidovudine syrup 60 ml                         Nevirapine syrup 60 ml
               Lamivudine syrup 60 ml                         Abacavir Oral Solution 240 ml
               Lopinavir/Ritonavir Oral Solution 60 ml
               หน่วยบริการสามารถแจ้งเพื่อ</t>
    </r>
    <r>
      <rPr>
        <u/>
        <sz val="16"/>
        <color theme="1"/>
        <rFont val="TH Sarabun New"/>
        <family val="2"/>
      </rPr>
      <t>ขอรับยาใหม่ก่อนวันหมดอายุ 1 เดือน</t>
    </r>
    <r>
      <rPr>
        <sz val="16"/>
        <color theme="1"/>
        <rFont val="TH Sarabun New"/>
        <family val="2"/>
      </rPr>
      <t xml:space="preserve"> โดยคลัง VMI จะ</t>
    </r>
    <r>
      <rPr>
        <u/>
        <sz val="16"/>
        <color theme="1"/>
        <rFont val="TH Sarabun New"/>
        <family val="2"/>
      </rPr>
      <t>ส่งยาใหม่ให้หน่วยบริการ</t>
    </r>
    <r>
      <rPr>
        <sz val="16"/>
        <color theme="1"/>
        <rFont val="TH Sarabun New"/>
        <family val="2"/>
      </rPr>
      <t xml:space="preserve"> </t>
    </r>
    <r>
      <rPr>
        <u/>
        <sz val="16"/>
        <color theme="1"/>
        <rFont val="TH Sarabun New"/>
        <family val="2"/>
      </rPr>
      <t>ภายใต้จำนวนที่หน่วยบริการบันทึกในแบบฟอร์มแลกเปลี่ยนยา และไม่รับยาเดิมคืน</t>
    </r>
    <r>
      <rPr>
        <sz val="16"/>
        <color theme="1"/>
        <rFont val="TH Sarabun New"/>
        <family val="2"/>
      </rPr>
      <t xml:space="preserve"> เพื่อให้หน่วยบริการมียาสำรองใช้อย่างต่อเนื่อง</t>
    </r>
    <r>
      <rPr>
        <sz val="14"/>
        <color theme="1"/>
        <rFont val="TH Sarabun New"/>
        <family val="2"/>
      </rPr>
      <t xml:space="preserve">
</t>
    </r>
    <r>
      <rPr>
        <b/>
        <sz val="16"/>
        <color theme="1"/>
        <rFont val="TH Sarabun New"/>
        <family val="2"/>
      </rPr>
      <t>หมายเหตุ</t>
    </r>
    <r>
      <rPr>
        <sz val="16"/>
        <color theme="1"/>
        <rFont val="TH Sarabun New"/>
        <family val="2"/>
      </rPr>
      <t xml:space="preserve">
    </t>
    </r>
    <r>
      <rPr>
        <sz val="16"/>
        <color theme="1"/>
        <rFont val="Wingdings"/>
        <charset val="2"/>
      </rPr>
      <t>§</t>
    </r>
    <r>
      <rPr>
        <sz val="16"/>
        <color theme="1"/>
        <rFont val="TH Sarabun New"/>
        <family val="2"/>
      </rPr>
      <t xml:space="preserve"> ยาที่สามารถคืน หรือแลกเปลี่ยนได้ ต้องอยู่ในสภาพเรียบร้อย ไม่มีร่องรอยของการขีดเขียน ติดสติกเกอร์ หรือความเสียหายใดๆ รวมทั้ง
       ต้องบรรจุครบเต็มขนาดบรรจุ และแจ้งภายในระยะเวลาที่กำหนด หากตรวจพบไม่เป็นไปตามเงื่อนไข เจ้าหน้าที่มีสิทธิ์ปฏิเสธการรับคืน
       หรือแลกเปลี่ยนได้ทุกกรณี
    </t>
    </r>
    <r>
      <rPr>
        <sz val="16"/>
        <color theme="1"/>
        <rFont val="Wingdings"/>
        <charset val="2"/>
      </rPr>
      <t>§</t>
    </r>
    <r>
      <rPr>
        <sz val="12.8"/>
        <color theme="1"/>
        <rFont val="TH Sarabun New"/>
        <family val="2"/>
      </rPr>
      <t xml:space="preserve"> </t>
    </r>
    <r>
      <rPr>
        <sz val="16"/>
        <color theme="1"/>
        <rFont val="TH Sarabun New"/>
        <family val="2"/>
      </rPr>
      <t xml:space="preserve">ในกรณีการแลกเปลี่ยนยา โรงพยาบาลสามารถดำเนินการได้เฉพาะกับยาชนิดเดียวกัน และมีความแรงเท่ากันเท่านั้น
    </t>
    </r>
    <r>
      <rPr>
        <sz val="16"/>
        <color theme="1"/>
        <rFont val="Wingdings"/>
        <charset val="2"/>
      </rPr>
      <t>§</t>
    </r>
    <r>
      <rPr>
        <sz val="16"/>
        <color theme="1"/>
        <rFont val="TH Sarabun New"/>
        <family val="2"/>
      </rPr>
      <t xml:space="preserve"> หากมีข้อสงสัย กรุณาติดต่อเจ้าหน้าที่ โทร 02-203-8908-9</t>
    </r>
    <r>
      <rPr>
        <sz val="11"/>
        <color theme="1"/>
        <rFont val="Tahoma"/>
        <family val="2"/>
        <charset val="222"/>
        <scheme val="minor"/>
      </rPr>
      <t xml:space="preserve">
</t>
    </r>
  </si>
  <si>
    <t>หมายเหตุ 1. กรุณาส่งเอกสารกลับที่องค์การเภสัชกรรมทาง email : vmi@gpo.or.th    2. กรอกข้อมูลให้ครบถ้วน และระบุปีเป็น ค.ศ.    3. หากมีข้อสงสัยติดต่อเจ้าหน้าที่ เบอร์ 02-203-8909</t>
  </si>
  <si>
    <r>
      <t xml:space="preserve">วันหมดอายุ
</t>
    </r>
    <r>
      <rPr>
        <b/>
        <sz val="10"/>
        <color theme="0" tint="-0.499984740745262"/>
        <rFont val="TH Sarabun New"/>
        <family val="2"/>
      </rPr>
      <t>(ว/ด/ป-ค.ศ.)</t>
    </r>
  </si>
  <si>
    <r>
      <t>วันที่</t>
    </r>
    <r>
      <rPr>
        <b/>
        <sz val="10"/>
        <rFont val="TH Sarabun New"/>
        <family val="2"/>
      </rPr>
      <t xml:space="preserve"> </t>
    </r>
    <r>
      <rPr>
        <b/>
        <sz val="10"/>
        <color theme="0" tint="-0.499984740745262"/>
        <rFont val="TH Sarabun New"/>
        <family val="2"/>
      </rPr>
      <t>(ว/ด/ป-ค.ศ.)</t>
    </r>
  </si>
  <si>
    <t>ฉบับปรังปรุง วันที่ 3 เม.ย. 69</t>
  </si>
  <si>
    <t>(TB) CLOFAZIMINE CAPSULE 50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</si>
</sst>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87" formatCode="[$-1070000]d/m/yy;@"/>
    <numFmt numFmtId="188" formatCode="[$-107041E]d\ mmm\ yy;@"/>
    <numFmt numFmtId="189" formatCode="_-* #,##0_-;\-* #,##0_-;_-* &quot;-&quot;??_-;_-@_-"/>
    <numFmt numFmtId="190" formatCode="[$-1070000]d/mm/yyyy;@"/>
  </numFmts>
  <fonts count="24" x14ac:knownFonts="1">
    <font>
      <sz val="11"/>
      <color theme="1"/>
      <name val="Tahoma"/>
      <family val="2"/>
      <charset val="222"/>
      <scheme val="minor"/>
    </font>
    <font>
      <sz val="14"/>
      <color theme="1"/>
      <name val="TH Sarabun New"/>
      <family val="2"/>
    </font>
    <font>
      <b/>
      <sz val="14"/>
      <color theme="1"/>
      <name val="TH Sarabun New"/>
      <family val="2"/>
    </font>
    <font>
      <sz val="14"/>
      <name val="TH Sarabun New"/>
      <family val="2"/>
    </font>
    <font>
      <b/>
      <sz val="14"/>
      <name val="TH Sarabun New"/>
      <family val="2"/>
    </font>
    <font>
      <b/>
      <u/>
      <sz val="14"/>
      <name val="TH Sarabun New"/>
      <family val="2"/>
    </font>
    <font>
      <sz val="14"/>
      <color rgb="FFFF0000"/>
      <name val="TH Sarabun New"/>
      <family val="2"/>
    </font>
    <font>
      <sz val="11"/>
      <name val="TH Sarabun New"/>
      <family val="2"/>
    </font>
    <font>
      <b/>
      <sz val="12"/>
      <name val="TH Sarabun New"/>
      <family val="2"/>
    </font>
    <font>
      <b/>
      <sz val="12"/>
      <color theme="1"/>
      <name val="TH Sarabun New"/>
      <family val="2"/>
    </font>
    <font>
      <b/>
      <sz val="10"/>
      <name val="TH Sarabun New"/>
      <family val="2"/>
    </font>
    <font>
      <b/>
      <sz val="11"/>
      <name val="TH Sarabun New"/>
      <family val="2"/>
    </font>
    <font>
      <sz val="14"/>
      <color rgb="FF002060"/>
      <name val="TH Sarabun New"/>
      <family val="2"/>
    </font>
    <font>
      <sz val="14"/>
      <color theme="8" tint="-0.499984740745262"/>
      <name val="TH Sarabun New"/>
      <family val="2"/>
    </font>
    <font>
      <sz val="11"/>
      <color theme="1"/>
      <name val="Tahoma"/>
      <family val="2"/>
      <charset val="222"/>
      <scheme val="minor"/>
    </font>
    <font>
      <sz val="14"/>
      <color theme="1"/>
      <name val="Cordia New"/>
      <family val="2"/>
    </font>
    <font>
      <b/>
      <sz val="16"/>
      <color theme="1"/>
      <name val="TH Sarabun New"/>
      <family val="2"/>
    </font>
    <font>
      <sz val="16"/>
      <color theme="1"/>
      <name val="TH Sarabun New"/>
      <family val="2"/>
    </font>
    <font>
      <b/>
      <sz val="16"/>
      <color theme="1"/>
      <name val="Tahoma"/>
      <family val="2"/>
      <charset val="222"/>
      <scheme val="minor"/>
    </font>
    <font>
      <b/>
      <u/>
      <sz val="16"/>
      <color theme="1"/>
      <name val="TH Sarabun New"/>
      <family val="2"/>
    </font>
    <font>
      <u/>
      <sz val="16"/>
      <color theme="1"/>
      <name val="TH Sarabun New"/>
      <family val="2"/>
    </font>
    <font>
      <sz val="16"/>
      <color theme="1"/>
      <name val="Wingdings"/>
      <charset val="2"/>
    </font>
    <font>
      <sz val="12.8"/>
      <color theme="1"/>
      <name val="TH Sarabun New"/>
      <family val="2"/>
    </font>
    <font>
      <b/>
      <sz val="10"/>
      <color theme="0" tint="-0.499984740745262"/>
      <name val="TH Sarabun New"/>
      <family val="2"/>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4" fillId="0" borderId="0" applyFont="0" applyFill="0" applyBorder="0" applyAlignment="0" applyProtection="0"/>
  </cellStyleXfs>
  <cellXfs count="102">
    <xf numFmtId="0" fontId="0" fillId="0" borderId="0" xfId="0"/>
    <xf numFmtId="0" fontId="1" fillId="0" borderId="0" xfId="0" applyFont="1" applyAlignment="1">
      <alignment horizontal="center"/>
    </xf>
    <xf numFmtId="0" fontId="1" fillId="0" borderId="0" xfId="0" applyFont="1" applyAlignment="1">
      <alignment horizontal="center" vertical="top" wrapText="1"/>
    </xf>
    <xf numFmtId="0" fontId="1" fillId="0" borderId="0" xfId="0" applyFont="1" applyProtection="1">
      <protection locked="0"/>
    </xf>
    <xf numFmtId="0" fontId="4"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187" fontId="3" fillId="0" borderId="0" xfId="0" applyNumberFormat="1" applyFont="1" applyAlignment="1" applyProtection="1">
      <alignment horizontal="left" wrapText="1"/>
      <protection locked="0"/>
    </xf>
    <xf numFmtId="0" fontId="4"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center" wrapText="1"/>
      <protection locked="0"/>
    </xf>
    <xf numFmtId="0" fontId="1" fillId="0" borderId="0" xfId="0" applyFont="1" applyAlignment="1" applyProtection="1">
      <alignment wrapText="1"/>
      <protection locked="0"/>
    </xf>
    <xf numFmtId="0" fontId="4" fillId="0" borderId="0" xfId="0" applyFont="1" applyAlignment="1" applyProtection="1">
      <alignment horizontal="left"/>
      <protection locked="0"/>
    </xf>
    <xf numFmtId="0" fontId="6" fillId="0" borderId="0" xfId="0" applyFont="1" applyAlignment="1" applyProtection="1">
      <alignment horizontal="left"/>
      <protection locked="0"/>
    </xf>
    <xf numFmtId="0" fontId="3" fillId="0" borderId="0" xfId="0" applyFont="1" applyAlignment="1" applyProtection="1">
      <alignment horizontal="left"/>
      <protection locked="0"/>
    </xf>
    <xf numFmtId="0" fontId="5" fillId="0" borderId="0" xfId="0" applyFont="1" applyBorder="1" applyAlignment="1" applyProtection="1">
      <alignment horizontal="left"/>
      <protection locked="0"/>
    </xf>
    <xf numFmtId="0" fontId="4" fillId="0" borderId="0" xfId="0" applyFont="1" applyBorder="1" applyAlignment="1" applyProtection="1">
      <alignment horizontal="left" wrapText="1"/>
      <protection locked="0"/>
    </xf>
    <xf numFmtId="0" fontId="4" fillId="0" borderId="0" xfId="0" applyFont="1" applyBorder="1" applyAlignment="1" applyProtection="1">
      <alignment horizontal="center" wrapText="1"/>
      <protection locked="0"/>
    </xf>
    <xf numFmtId="0" fontId="4" fillId="0" borderId="2" xfId="0" applyFont="1" applyBorder="1" applyAlignment="1" applyProtection="1">
      <alignment horizontal="left" wrapText="1"/>
      <protection locked="0"/>
    </xf>
    <xf numFmtId="0" fontId="9" fillId="0" borderId="0" xfId="0" applyFont="1" applyAlignment="1" applyProtection="1">
      <alignment horizontal="center" vertical="center"/>
      <protection locked="0"/>
    </xf>
    <xf numFmtId="0" fontId="3" fillId="0" borderId="1" xfId="0" applyFont="1" applyBorder="1" applyAlignment="1" applyProtection="1">
      <alignment vertical="center" wrapText="1"/>
      <protection locked="0"/>
    </xf>
    <xf numFmtId="187" fontId="3" fillId="0" borderId="1" xfId="0" applyNumberFormat="1" applyFont="1" applyBorder="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1" fillId="0" borderId="0" xfId="0" applyFont="1" applyAlignment="1" applyProtection="1">
      <alignment horizontal="center" wrapText="1"/>
      <protection locked="0"/>
    </xf>
    <xf numFmtId="0" fontId="3" fillId="0" borderId="0" xfId="0" applyFont="1" applyBorder="1" applyAlignment="1" applyProtection="1">
      <alignment vertical="center" wrapText="1"/>
      <protection locked="0"/>
    </xf>
    <xf numFmtId="187" fontId="3" fillId="0" borderId="0" xfId="0" applyNumberFormat="1" applyFont="1" applyBorder="1" applyAlignment="1" applyProtection="1">
      <alignment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Fill="1" applyBorder="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3" fillId="0" borderId="1" xfId="0" applyFont="1" applyBorder="1" applyAlignment="1" applyProtection="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xf>
    <xf numFmtId="0" fontId="2" fillId="0" borderId="0" xfId="0" applyFont="1" applyAlignment="1" applyProtection="1">
      <alignment horizontal="center" vertical="center" wrapText="1"/>
      <protection locked="0"/>
    </xf>
    <xf numFmtId="0" fontId="4" fillId="0" borderId="0" xfId="0" applyFont="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0" fontId="1" fillId="0" borderId="0" xfId="0" applyFont="1" applyAlignment="1" applyProtection="1">
      <alignment horizontal="center" vertical="center" wrapText="1"/>
      <protection locked="0"/>
    </xf>
    <xf numFmtId="0" fontId="13" fillId="0" borderId="0" xfId="0" applyFont="1" applyAlignment="1">
      <alignment horizontal="center" wrapText="1"/>
    </xf>
    <xf numFmtId="0" fontId="1" fillId="0" borderId="0" xfId="0" applyFont="1"/>
    <xf numFmtId="0" fontId="15" fillId="3" borderId="1" xfId="0" applyFont="1" applyFill="1" applyBorder="1" applyAlignment="1">
      <alignment horizontal="center" vertical="center"/>
    </xf>
    <xf numFmtId="188"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89" fontId="15" fillId="3" borderId="1" xfId="1"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4" fillId="0" borderId="2"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4" fillId="0" borderId="0" xfId="0" applyFont="1" applyAlignment="1" applyProtection="1">
      <alignment wrapText="1"/>
      <protection locked="0"/>
    </xf>
    <xf numFmtId="0" fontId="3" fillId="0" borderId="0" xfId="0" applyFont="1" applyAlignment="1" applyProtection="1">
      <alignment wrapText="1"/>
      <protection locked="0"/>
    </xf>
    <xf numFmtId="0" fontId="6" fillId="0" borderId="0" xfId="0" applyFont="1" applyAlignment="1" applyProtection="1">
      <alignment horizontal="center" wrapText="1"/>
      <protection locked="0"/>
    </xf>
    <xf numFmtId="0" fontId="4" fillId="0" borderId="2" xfId="0" applyFont="1" applyBorder="1" applyAlignment="1" applyProtection="1">
      <alignment horizontal="center" wrapText="1"/>
      <protection locked="0"/>
    </xf>
    <xf numFmtId="0" fontId="1" fillId="0" borderId="0" xfId="0" applyFont="1" applyAlignment="1" applyProtection="1">
      <alignment horizontal="center"/>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190" fontId="1" fillId="0" borderId="0" xfId="0" applyNumberFormat="1" applyFont="1" applyAlignment="1">
      <alignment horizontal="center"/>
    </xf>
    <xf numFmtId="0" fontId="3" fillId="0"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vertical="center" wrapText="1"/>
      <protection hidden="1"/>
    </xf>
    <xf numFmtId="0" fontId="3" fillId="0" borderId="0" xfId="0" applyFont="1" applyAlignment="1" applyProtection="1">
      <alignment horizontal="center" wrapText="1"/>
      <protection locked="0"/>
    </xf>
    <xf numFmtId="0" fontId="3" fillId="0" borderId="0" xfId="0" applyFont="1" applyAlignment="1" applyProtection="1">
      <protection locked="0"/>
    </xf>
    <xf numFmtId="1" fontId="3"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wrapText="1"/>
    </xf>
    <xf numFmtId="0" fontId="4" fillId="0" borderId="0" xfId="0" applyFont="1" applyAlignment="1" applyProtection="1">
      <alignment horizontal="left" wrapText="1"/>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7" fillId="0" borderId="0" xfId="0" applyFont="1" applyAlignment="1"/>
    <xf numFmtId="0" fontId="0" fillId="0" borderId="0" xfId="0" applyAlignment="1"/>
    <xf numFmtId="0" fontId="7" fillId="0" borderId="1" xfId="0" applyFont="1" applyBorder="1" applyAlignment="1" applyProtection="1">
      <alignment horizontal="center" vertical="top" wrapText="1"/>
      <protection locked="0"/>
    </xf>
    <xf numFmtId="0" fontId="4" fillId="0" borderId="0" xfId="0" applyFont="1" applyAlignment="1" applyProtection="1">
      <alignment horizontal="center" wrapText="1"/>
    </xf>
    <xf numFmtId="0" fontId="4"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4" fillId="0" borderId="0" xfId="0" applyFont="1" applyBorder="1" applyAlignment="1" applyProtection="1">
      <alignment horizontal="left" wrapText="1"/>
    </xf>
    <xf numFmtId="0" fontId="4" fillId="0" borderId="0" xfId="0" applyFont="1" applyAlignment="1" applyProtection="1">
      <alignment horizontal="left"/>
    </xf>
    <xf numFmtId="0" fontId="3" fillId="0" borderId="0" xfId="0" applyFont="1" applyAlignment="1" applyProtection="1">
      <alignment horizontal="left" wrapText="1"/>
      <protection locked="0"/>
    </xf>
    <xf numFmtId="0" fontId="3" fillId="0" borderId="0" xfId="0" applyFont="1" applyBorder="1" applyAlignment="1" applyProtection="1">
      <alignment horizontal="center" wrapText="1"/>
      <protection locked="0"/>
    </xf>
    <xf numFmtId="0" fontId="11" fillId="0" borderId="1" xfId="0" applyFont="1" applyBorder="1" applyAlignment="1" applyProtection="1">
      <alignment horizontal="center" vertical="top" wrapText="1"/>
    </xf>
    <xf numFmtId="0" fontId="4" fillId="0" borderId="0" xfId="0" applyFont="1" applyAlignment="1" applyProtection="1">
      <alignment horizontal="left" wrapText="1"/>
    </xf>
    <xf numFmtId="0" fontId="2" fillId="0" borderId="0" xfId="0" applyFont="1" applyAlignment="1" applyProtection="1">
      <alignment horizontal="center" vertical="center" wrapText="1"/>
    </xf>
    <xf numFmtId="0" fontId="2" fillId="0" borderId="0" xfId="0" applyFont="1" applyAlignment="1" applyProtection="1">
      <alignment horizontal="center"/>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3" fillId="0" borderId="0" xfId="0" applyFont="1" applyBorder="1" applyAlignment="1" applyProtection="1">
      <alignment horizontal="center" wrapText="1"/>
      <protection locked="0" hidden="1"/>
    </xf>
    <xf numFmtId="0" fontId="4" fillId="2" borderId="1" xfId="0" applyFont="1" applyFill="1" applyBorder="1" applyAlignment="1" applyProtection="1">
      <alignment horizontal="center" wrapText="1"/>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16" fillId="0" borderId="0" xfId="0" applyFont="1" applyAlignment="1">
      <alignment horizontal="center"/>
    </xf>
    <xf numFmtId="0" fontId="18" fillId="0" borderId="0" xfId="0" applyFont="1" applyAlignment="1">
      <alignment horizontal="center"/>
    </xf>
    <xf numFmtId="0" fontId="0" fillId="0" borderId="0" xfId="0" applyAlignment="1">
      <alignment horizontal="left" vertical="top" wrapText="1"/>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146374</xdr:colOff>
      <xdr:row>1</xdr:row>
      <xdr:rowOff>54224</xdr:rowOff>
    </xdr:from>
    <xdr:to>
      <xdr:col>4</xdr:col>
      <xdr:colOff>754857</xdr:colOff>
      <xdr:row>2</xdr:row>
      <xdr:rowOff>171110</xdr:rowOff>
    </xdr:to>
    <xdr:pic>
      <xdr:nvPicPr>
        <xdr:cNvPr id="3" name="Picture 2" descr="องค์การเภสัชกรรม เร่งจัดหายาต้านโควิด 'โมลนูพิราเวียร์'  เพื่อการเข้าถึงยาของผู้ป่วยโควิด-19 – Thailand Plus Onlin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5299" y="54224"/>
          <a:ext cx="608483" cy="355011"/>
        </a:xfrm>
        <a:prstGeom prst="rect">
          <a:avLst/>
        </a:prstGeom>
        <a:noFill/>
        <a:ln>
          <a:noFill/>
        </a:ln>
      </xdr:spPr>
    </xdr:pic>
    <xdr:clientData/>
  </xdr:twoCellAnchor>
  <xdr:twoCellAnchor>
    <xdr:from>
      <xdr:col>4</xdr:col>
      <xdr:colOff>832059</xdr:colOff>
      <xdr:row>1</xdr:row>
      <xdr:rowOff>52386</xdr:rowOff>
    </xdr:from>
    <xdr:to>
      <xdr:col>4</xdr:col>
      <xdr:colOff>839905</xdr:colOff>
      <xdr:row>2</xdr:row>
      <xdr:rowOff>162605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3632409" y="52386"/>
          <a:ext cx="7846" cy="348344"/>
        </a:xfrm>
        <a:prstGeom prst="line">
          <a:avLst/>
        </a:prstGeom>
        <a:ln w="28575">
          <a:solidFill>
            <a:srgbClr val="009999">
              <a:alpha val="18039"/>
            </a:srgb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146374</xdr:colOff>
      <xdr:row>33</xdr:row>
      <xdr:rowOff>54224</xdr:rowOff>
    </xdr:from>
    <xdr:ext cx="608483" cy="360303"/>
    <xdr:pic>
      <xdr:nvPicPr>
        <xdr:cNvPr id="14" name="Picture 13" descr="องค์การเภสัชกรรม เร่งจัดหายาต้านโควิด 'โมลนูพิราเวียร์'  เพื่อการเข้าถึงยาของผู้ป่วยโควิด-19 – Thailand Plus Online">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2124" y="54224"/>
          <a:ext cx="608483" cy="360303"/>
        </a:xfrm>
        <a:prstGeom prst="rect">
          <a:avLst/>
        </a:prstGeom>
        <a:noFill/>
        <a:ln>
          <a:noFill/>
        </a:ln>
      </xdr:spPr>
    </xdr:pic>
    <xdr:clientData/>
  </xdr:oneCellAnchor>
  <xdr:twoCellAnchor>
    <xdr:from>
      <xdr:col>4</xdr:col>
      <xdr:colOff>832059</xdr:colOff>
      <xdr:row>33</xdr:row>
      <xdr:rowOff>52386</xdr:rowOff>
    </xdr:from>
    <xdr:to>
      <xdr:col>4</xdr:col>
      <xdr:colOff>839905</xdr:colOff>
      <xdr:row>34</xdr:row>
      <xdr:rowOff>162605</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3657809" y="52386"/>
          <a:ext cx="7846" cy="353636"/>
        </a:xfrm>
        <a:prstGeom prst="line">
          <a:avLst/>
        </a:prstGeom>
        <a:ln w="28575">
          <a:solidFill>
            <a:srgbClr val="009999">
              <a:alpha val="18039"/>
            </a:srgb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68"/>
  <sheetViews>
    <sheetView tabSelected="1" view="pageBreakPreview" zoomScale="130" zoomScaleNormal="100" zoomScaleSheetLayoutView="130" workbookViewId="0">
      <selection activeCell="C14" sqref="C14:D14"/>
    </sheetView>
  </sheetViews>
  <sheetFormatPr defaultRowHeight="21.75" x14ac:dyDescent="0.5"/>
  <cols>
    <col min="1" max="1" width="1.125" style="3" customWidth="1"/>
    <col min="2" max="2" width="4.75" style="3" customWidth="1"/>
    <col min="3" max="3" width="7.5" style="11" customWidth="1"/>
    <col min="4" max="4" width="23.75" style="11" customWidth="1"/>
    <col min="5" max="5" width="12.875" style="28" customWidth="1"/>
    <col min="6" max="6" width="7.25" style="41" customWidth="1"/>
    <col min="7" max="7" width="7.875" style="11" customWidth="1"/>
    <col min="8" max="8" width="11" style="28" customWidth="1"/>
    <col min="9" max="9" width="20.375" style="11" customWidth="1"/>
    <col min="10" max="10" width="9.25" style="28" customWidth="1"/>
    <col min="11" max="11" width="9.75" style="28" customWidth="1"/>
    <col min="12" max="12" width="19.625" style="11" customWidth="1"/>
    <col min="13" max="13" width="1.125" style="3" customWidth="1"/>
    <col min="14" max="16384" width="9" style="3"/>
  </cols>
  <sheetData>
    <row r="2" spans="2:13" ht="18.75" customHeight="1" x14ac:dyDescent="0.5">
      <c r="B2" s="79" t="s">
        <v>13</v>
      </c>
      <c r="C2" s="79"/>
      <c r="D2" s="79"/>
      <c r="E2" s="79"/>
      <c r="F2" s="79"/>
      <c r="G2" s="79"/>
      <c r="H2" s="79"/>
      <c r="I2" s="79"/>
      <c r="J2" s="79"/>
      <c r="K2" s="79"/>
      <c r="L2" s="79"/>
    </row>
    <row r="3" spans="2:13" ht="18.75" customHeight="1" x14ac:dyDescent="0.5">
      <c r="B3" s="79" t="s">
        <v>5</v>
      </c>
      <c r="C3" s="79"/>
      <c r="D3" s="79"/>
      <c r="E3" s="79"/>
      <c r="F3" s="79"/>
      <c r="G3" s="79"/>
      <c r="H3" s="79"/>
      <c r="I3" s="79"/>
      <c r="J3" s="79"/>
      <c r="K3" s="79"/>
      <c r="L3" s="79"/>
    </row>
    <row r="4" spans="2:13" s="6" customFormat="1" ht="18.75" customHeight="1" x14ac:dyDescent="0.5">
      <c r="B4" s="82" t="s">
        <v>6</v>
      </c>
      <c r="C4" s="82"/>
      <c r="D4" s="53"/>
      <c r="E4" s="40"/>
      <c r="F4" s="24"/>
      <c r="G4" s="72" t="s">
        <v>7</v>
      </c>
      <c r="H4" s="66"/>
      <c r="I4" s="52"/>
      <c r="J4" s="71" t="s">
        <v>61</v>
      </c>
      <c r="K4" s="65"/>
      <c r="L4" s="4"/>
      <c r="M4" s="5"/>
    </row>
    <row r="5" spans="2:13" s="6" customFormat="1" ht="18.75" customHeight="1" x14ac:dyDescent="0.5">
      <c r="B5" s="86" t="s">
        <v>99</v>
      </c>
      <c r="C5" s="86"/>
      <c r="D5" s="7"/>
      <c r="E5" s="38"/>
      <c r="F5" s="57"/>
      <c r="G5" s="4"/>
      <c r="H5" s="8"/>
      <c r="I5" s="4"/>
      <c r="J5" s="38"/>
      <c r="K5" s="38"/>
      <c r="L5" s="4"/>
      <c r="M5" s="5"/>
    </row>
    <row r="6" spans="2:13" ht="18.75" customHeight="1" x14ac:dyDescent="0.5">
      <c r="B6" s="82" t="s">
        <v>8</v>
      </c>
      <c r="C6" s="82"/>
      <c r="D6" s="9" t="s">
        <v>22</v>
      </c>
      <c r="E6" s="71" t="s">
        <v>14</v>
      </c>
      <c r="F6" s="80" t="s">
        <v>22</v>
      </c>
      <c r="G6" s="80"/>
      <c r="H6" s="10"/>
      <c r="I6" s="9"/>
      <c r="J6" s="40"/>
      <c r="K6" s="40"/>
      <c r="L6" s="9"/>
      <c r="M6" s="11"/>
    </row>
    <row r="7" spans="2:13" ht="18.75" hidden="1" customHeight="1" x14ac:dyDescent="0.5">
      <c r="B7" s="12"/>
      <c r="C7" s="12"/>
      <c r="D7" s="13" t="s">
        <v>22</v>
      </c>
      <c r="E7" s="54"/>
      <c r="F7" s="58" t="s">
        <v>22</v>
      </c>
      <c r="G7" s="9"/>
      <c r="H7" s="10"/>
      <c r="I7" s="9"/>
      <c r="J7" s="40"/>
      <c r="K7" s="40"/>
      <c r="L7" s="9"/>
      <c r="M7" s="11"/>
    </row>
    <row r="8" spans="2:13" ht="18.75" hidden="1" customHeight="1" x14ac:dyDescent="0.5">
      <c r="B8" s="14"/>
      <c r="C8" s="12"/>
      <c r="D8" s="9" t="s">
        <v>9</v>
      </c>
      <c r="E8" s="40"/>
      <c r="F8" s="24" t="s">
        <v>15</v>
      </c>
      <c r="G8" s="9"/>
      <c r="H8" s="10"/>
      <c r="I8" s="9"/>
      <c r="J8" s="40"/>
      <c r="K8" s="40"/>
      <c r="L8" s="9"/>
      <c r="M8" s="11"/>
    </row>
    <row r="9" spans="2:13" ht="18.75" hidden="1" customHeight="1" x14ac:dyDescent="0.5">
      <c r="B9" s="14"/>
      <c r="C9" s="9"/>
      <c r="D9" s="14" t="s">
        <v>10</v>
      </c>
      <c r="E9" s="40"/>
      <c r="F9" s="24" t="s">
        <v>16</v>
      </c>
      <c r="G9" s="9"/>
      <c r="H9" s="10"/>
      <c r="I9" s="9"/>
      <c r="J9" s="40"/>
      <c r="K9" s="40"/>
      <c r="L9" s="9"/>
      <c r="M9" s="11"/>
    </row>
    <row r="10" spans="2:13" ht="18.75" customHeight="1" x14ac:dyDescent="0.5">
      <c r="B10" s="81" t="s">
        <v>11</v>
      </c>
      <c r="C10" s="81"/>
      <c r="D10" s="81"/>
      <c r="E10" s="93" t="s">
        <v>22</v>
      </c>
      <c r="F10" s="93"/>
      <c r="G10" s="93"/>
      <c r="H10" s="93"/>
      <c r="I10" s="50"/>
      <c r="J10" s="51"/>
      <c r="K10" s="51"/>
      <c r="L10" s="50"/>
      <c r="M10" s="11"/>
    </row>
    <row r="11" spans="2:13" ht="18.75" customHeight="1" x14ac:dyDescent="0.5">
      <c r="B11" s="15" t="s">
        <v>12</v>
      </c>
      <c r="C11" s="14"/>
      <c r="D11" s="16"/>
      <c r="E11" s="55"/>
      <c r="F11" s="59"/>
      <c r="G11" s="49"/>
      <c r="H11" s="49"/>
      <c r="I11" s="49"/>
      <c r="J11" s="55"/>
      <c r="K11" s="55"/>
      <c r="L11" s="18"/>
      <c r="M11" s="11"/>
    </row>
    <row r="12" spans="2:13" ht="18.75" customHeight="1" x14ac:dyDescent="0.5">
      <c r="B12" s="91" t="s">
        <v>0</v>
      </c>
      <c r="C12" s="91" t="s">
        <v>1</v>
      </c>
      <c r="D12" s="91"/>
      <c r="E12" s="91" t="s">
        <v>2</v>
      </c>
      <c r="F12" s="91" t="s">
        <v>56</v>
      </c>
      <c r="G12" s="91" t="s">
        <v>98</v>
      </c>
      <c r="H12" s="92" t="s">
        <v>92</v>
      </c>
      <c r="I12" s="91" t="s">
        <v>4</v>
      </c>
      <c r="J12" s="94" t="s">
        <v>58</v>
      </c>
      <c r="K12" s="94"/>
      <c r="L12" s="94"/>
      <c r="M12" s="11"/>
    </row>
    <row r="13" spans="2:13" s="19" customFormat="1" ht="24.75" customHeight="1" x14ac:dyDescent="0.2">
      <c r="B13" s="91"/>
      <c r="C13" s="91"/>
      <c r="D13" s="91"/>
      <c r="E13" s="91"/>
      <c r="F13" s="91"/>
      <c r="G13" s="91"/>
      <c r="H13" s="92"/>
      <c r="I13" s="91"/>
      <c r="J13" s="73" t="s">
        <v>59</v>
      </c>
      <c r="K13" s="73" t="s">
        <v>60</v>
      </c>
      <c r="L13" s="74" t="s">
        <v>88</v>
      </c>
    </row>
    <row r="14" spans="2:13" ht="18.75" customHeight="1" x14ac:dyDescent="0.5">
      <c r="B14" s="20" t="str">
        <f>IF(D14&lt;&gt;"",COUNTA($C$14:C14),"")</f>
        <v/>
      </c>
      <c r="C14" s="77" t="s">
        <v>94</v>
      </c>
      <c r="D14" s="77"/>
      <c r="E14" s="39"/>
      <c r="F14" s="67"/>
      <c r="G14" s="21"/>
      <c r="H14" s="34" t="str">
        <f>IF(AND(ISNUMBER(G14),ISNUMBER($D$5)),
IF(G14&gt;=$D$5,"+","-")&amp;
DATEDIF(MIN($D$5,G14),MAX($D$5,G14),"m")&amp;" เดือน "&amp;
DATEDIF(MIN($D$5,G14),MAX($D$5,G14),"md")&amp;" วัน",
""
)</f>
        <v/>
      </c>
      <c r="I14" s="20"/>
      <c r="J14" s="63" t="str">
        <f>IF(เจ้าหน้าที่!O2="","",เจ้าหน้าที่!O2)</f>
        <v/>
      </c>
      <c r="K14" s="63" t="str">
        <f>IF(เจ้าหน้าที่!P2="","",เจ้าหน้าที่!P2)</f>
        <v/>
      </c>
      <c r="L14" s="64" t="str">
        <f>IF(เจ้าหน้าที่!Q2="","",เจ้าหน้าที่!Q2)</f>
        <v/>
      </c>
    </row>
    <row r="15" spans="2:13" ht="18.75" customHeight="1" x14ac:dyDescent="0.5">
      <c r="B15" s="20" t="str">
        <f>IF(D15&lt;&gt;"",COUNTA($D$14:D15),"")</f>
        <v/>
      </c>
      <c r="C15" s="77"/>
      <c r="D15" s="77"/>
      <c r="E15" s="39"/>
      <c r="F15" s="67"/>
      <c r="G15" s="21"/>
      <c r="H15" s="34" t="str">
        <f>IF(AND(ISNUMBER(G15),ISNUMBER($D$5)),
IF(G15&gt;=$D$5,"+","-")&amp;
DATEDIF(MIN($D$5,G15),MAX($D$5,G15),"m")&amp;" เดือน "&amp;
DATEDIF(MIN($D$5,G15),MAX($D$5,G15),"md")&amp;" วัน",
""
)</f>
        <v/>
      </c>
      <c r="I15" s="20"/>
      <c r="J15" s="63" t="str">
        <f>IF(เจ้าหน้าที่!O3="","",เจ้าหน้าที่!O3)</f>
        <v/>
      </c>
      <c r="K15" s="63" t="str">
        <f>IF(เจ้าหน้าที่!P3="","",เจ้าหน้าที่!P3)</f>
        <v/>
      </c>
      <c r="L15" s="64" t="str">
        <f>IF(เจ้าหน้าที่!Q3="","",เจ้าหน้าที่!Q3)</f>
        <v/>
      </c>
    </row>
    <row r="16" spans="2:13" ht="18.75" customHeight="1" x14ac:dyDescent="0.5">
      <c r="B16" s="20" t="str">
        <f>IF(D16&lt;&gt;"",COUNTA($D$14:D16),"")</f>
        <v/>
      </c>
      <c r="C16" s="77"/>
      <c r="D16" s="77"/>
      <c r="E16" s="39"/>
      <c r="F16" s="67"/>
      <c r="G16" s="21"/>
      <c r="H16" s="34" t="str">
        <f t="shared" ref="H16:H25" si="0">IF(AND(ISNUMBER(G16),ISNUMBER($D$5)),
IF(G16&gt;=$D$5,"+","-")&amp;
DATEDIF(MIN($D$5,G16),MAX($D$5,G16),"m")&amp;" เดือน "&amp;
DATEDIF(MIN($D$5,G16),MAX($D$5,G16),"md")&amp;" วัน",
""
)</f>
        <v/>
      </c>
      <c r="I16" s="20"/>
      <c r="J16" s="63" t="str">
        <f>IF(เจ้าหน้าที่!O4="","",เจ้าหน้าที่!O4)</f>
        <v/>
      </c>
      <c r="K16" s="63" t="str">
        <f>IF(เจ้าหน้าที่!P4="","",เจ้าหน้าที่!P4)</f>
        <v/>
      </c>
      <c r="L16" s="64" t="str">
        <f>IF(เจ้าหน้าที่!Q4="","",เจ้าหน้าที่!Q4)</f>
        <v/>
      </c>
    </row>
    <row r="17" spans="2:12" ht="18.75" customHeight="1" x14ac:dyDescent="0.5">
      <c r="B17" s="20" t="str">
        <f>IF(D17&lt;&gt;"",COUNTA($D$14:D17),"")</f>
        <v/>
      </c>
      <c r="C17" s="77"/>
      <c r="D17" s="77"/>
      <c r="E17" s="39"/>
      <c r="F17" s="67"/>
      <c r="G17" s="21"/>
      <c r="H17" s="34" t="str">
        <f t="shared" si="0"/>
        <v/>
      </c>
      <c r="I17" s="20"/>
      <c r="J17" s="63" t="str">
        <f>IF(เจ้าหน้าที่!O5="","",เจ้าหน้าที่!O5)</f>
        <v/>
      </c>
      <c r="K17" s="63" t="str">
        <f>IF(เจ้าหน้าที่!P5="","",เจ้าหน้าที่!P5)</f>
        <v/>
      </c>
      <c r="L17" s="64" t="str">
        <f>IF(เจ้าหน้าที่!Q5="","",เจ้าหน้าที่!Q5)</f>
        <v/>
      </c>
    </row>
    <row r="18" spans="2:12" ht="18.75" customHeight="1" x14ac:dyDescent="0.5">
      <c r="B18" s="20" t="str">
        <f>IF(D18&lt;&gt;"",COUNTA($D$14:D18),"")</f>
        <v/>
      </c>
      <c r="C18" s="77"/>
      <c r="D18" s="77"/>
      <c r="E18" s="39"/>
      <c r="F18" s="67"/>
      <c r="G18" s="21"/>
      <c r="H18" s="34" t="str">
        <f t="shared" si="0"/>
        <v/>
      </c>
      <c r="I18" s="20"/>
      <c r="J18" s="63" t="str">
        <f>IF(เจ้าหน้าที่!O6="","",เจ้าหน้าที่!O6)</f>
        <v/>
      </c>
      <c r="K18" s="63" t="str">
        <f>IF(เจ้าหน้าที่!P6="","",เจ้าหน้าที่!P6)</f>
        <v/>
      </c>
      <c r="L18" s="64" t="str">
        <f>IF(เจ้าหน้าที่!Q6="","",เจ้าหน้าที่!Q6)</f>
        <v/>
      </c>
    </row>
    <row r="19" spans="2:12" ht="18.75" customHeight="1" x14ac:dyDescent="0.5">
      <c r="B19" s="20" t="str">
        <f>IF(D19&lt;&gt;"",COUNTA($D$14:D19),"")</f>
        <v/>
      </c>
      <c r="C19" s="77"/>
      <c r="D19" s="77"/>
      <c r="E19" s="39"/>
      <c r="F19" s="67"/>
      <c r="G19" s="21"/>
      <c r="H19" s="34" t="str">
        <f t="shared" si="0"/>
        <v/>
      </c>
      <c r="I19" s="20"/>
      <c r="J19" s="63" t="str">
        <f>IF(เจ้าหน้าที่!O7="","",เจ้าหน้าที่!O7)</f>
        <v/>
      </c>
      <c r="K19" s="63" t="str">
        <f>IF(เจ้าหน้าที่!P7="","",เจ้าหน้าที่!P7)</f>
        <v/>
      </c>
      <c r="L19" s="64" t="str">
        <f>IF(เจ้าหน้าที่!Q7="","",เจ้าหน้าที่!Q7)</f>
        <v/>
      </c>
    </row>
    <row r="20" spans="2:12" ht="18.75" customHeight="1" x14ac:dyDescent="0.5">
      <c r="B20" s="20" t="str">
        <f>IF(D20&lt;&gt;"",COUNTA($D$14:D20),"")</f>
        <v/>
      </c>
      <c r="C20" s="77"/>
      <c r="D20" s="77"/>
      <c r="E20" s="39"/>
      <c r="F20" s="67"/>
      <c r="G20" s="21"/>
      <c r="H20" s="34" t="str">
        <f t="shared" si="0"/>
        <v/>
      </c>
      <c r="I20" s="20"/>
      <c r="J20" s="63" t="str">
        <f>IF(เจ้าหน้าที่!O8="","",เจ้าหน้าที่!O8)</f>
        <v/>
      </c>
      <c r="K20" s="63" t="str">
        <f>IF(เจ้าหน้าที่!P8="","",เจ้าหน้าที่!P8)</f>
        <v/>
      </c>
      <c r="L20" s="64" t="str">
        <f>IF(เจ้าหน้าที่!Q8="","",เจ้าหน้าที่!Q8)</f>
        <v/>
      </c>
    </row>
    <row r="21" spans="2:12" ht="18.75" customHeight="1" x14ac:dyDescent="0.5">
      <c r="B21" s="20" t="str">
        <f>IF(D21&lt;&gt;"",COUNTA($D$14:D21),"")</f>
        <v/>
      </c>
      <c r="C21" s="77"/>
      <c r="D21" s="77"/>
      <c r="E21" s="39"/>
      <c r="F21" s="67"/>
      <c r="G21" s="21"/>
      <c r="H21" s="34" t="str">
        <f t="shared" si="0"/>
        <v/>
      </c>
      <c r="I21" s="20"/>
      <c r="J21" s="63" t="str">
        <f>IF(เจ้าหน้าที่!O9="","",เจ้าหน้าที่!O9)</f>
        <v/>
      </c>
      <c r="K21" s="63" t="str">
        <f>IF(เจ้าหน้าที่!P9="","",เจ้าหน้าที่!P9)</f>
        <v/>
      </c>
      <c r="L21" s="64" t="str">
        <f>IF(เจ้าหน้าที่!Q9="","",เจ้าหน้าที่!Q9)</f>
        <v/>
      </c>
    </row>
    <row r="22" spans="2:12" ht="18.75" customHeight="1" x14ac:dyDescent="0.5">
      <c r="B22" s="20" t="str">
        <f>IF(D22&lt;&gt;"",COUNTA($D$14:D22),"")</f>
        <v/>
      </c>
      <c r="C22" s="77"/>
      <c r="D22" s="77"/>
      <c r="E22" s="39"/>
      <c r="F22" s="67"/>
      <c r="G22" s="21"/>
      <c r="H22" s="34" t="str">
        <f t="shared" si="0"/>
        <v/>
      </c>
      <c r="I22" s="20"/>
      <c r="J22" s="63" t="str">
        <f>IF(เจ้าหน้าที่!O10="","",เจ้าหน้าที่!O10)</f>
        <v/>
      </c>
      <c r="K22" s="63" t="str">
        <f>IF(เจ้าหน้าที่!P10="","",เจ้าหน้าที่!P10)</f>
        <v/>
      </c>
      <c r="L22" s="64" t="str">
        <f>IF(เจ้าหน้าที่!Q10="","",เจ้าหน้าที่!Q10)</f>
        <v/>
      </c>
    </row>
    <row r="23" spans="2:12" ht="18.75" customHeight="1" x14ac:dyDescent="0.5">
      <c r="B23" s="20" t="str">
        <f>IF(D23&lt;&gt;"",COUNTA($C$14:C23),"")</f>
        <v/>
      </c>
      <c r="C23" s="77"/>
      <c r="D23" s="77"/>
      <c r="E23" s="39"/>
      <c r="F23" s="67"/>
      <c r="G23" s="21"/>
      <c r="H23" s="34" t="str">
        <f t="shared" si="0"/>
        <v/>
      </c>
      <c r="I23" s="20"/>
      <c r="J23" s="63" t="str">
        <f>IF(เจ้าหน้าที่!O11="","",เจ้าหน้าที่!O11)</f>
        <v/>
      </c>
      <c r="K23" s="63" t="str">
        <f>IF(เจ้าหน้าที่!P11="","",เจ้าหน้าที่!P11)</f>
        <v/>
      </c>
      <c r="L23" s="64" t="str">
        <f>IF(เจ้าหน้าที่!Q11="","",เจ้าหน้าที่!Q11)</f>
        <v/>
      </c>
    </row>
    <row r="24" spans="2:12" ht="18.75" customHeight="1" x14ac:dyDescent="0.5">
      <c r="B24" s="20" t="str">
        <f>IF(D24&lt;&gt;"",COUNTA($D$14:D24),"")</f>
        <v/>
      </c>
      <c r="C24" s="77"/>
      <c r="D24" s="77"/>
      <c r="E24" s="39"/>
      <c r="F24" s="67"/>
      <c r="G24" s="21"/>
      <c r="H24" s="34" t="str">
        <f t="shared" si="0"/>
        <v/>
      </c>
      <c r="I24" s="20"/>
      <c r="J24" s="63" t="str">
        <f>IF(เจ้าหน้าที่!O12="","",เจ้าหน้าที่!O12)</f>
        <v/>
      </c>
      <c r="K24" s="63" t="str">
        <f>IF(เจ้าหน้าที่!P12="","",เจ้าหน้าที่!P12)</f>
        <v/>
      </c>
      <c r="L24" s="64" t="str">
        <f>IF(เจ้าหน้าที่!Q12="","",เจ้าหน้าที่!Q12)</f>
        <v/>
      </c>
    </row>
    <row r="25" spans="2:12" ht="18.75" customHeight="1" x14ac:dyDescent="0.5">
      <c r="B25" s="20" t="str">
        <f>IF(D25&lt;&gt;"",COUNTA($D$14:D25),"")</f>
        <v/>
      </c>
      <c r="C25" s="77"/>
      <c r="D25" s="77"/>
      <c r="E25" s="39"/>
      <c r="F25" s="67"/>
      <c r="G25" s="21"/>
      <c r="H25" s="34" t="str">
        <f t="shared" si="0"/>
        <v/>
      </c>
      <c r="I25" s="20"/>
      <c r="J25" s="63" t="str">
        <f>IF(เจ้าหน้าที่!O13="","",เจ้าหน้าที่!O13)</f>
        <v/>
      </c>
      <c r="K25" s="63" t="str">
        <f>IF(เจ้าหน้าที่!P13="","",เจ้าหน้าที่!P13)</f>
        <v/>
      </c>
      <c r="L25" s="64" t="str">
        <f>IF(เจ้าหน้าที่!Q13="","",เจ้าหน้าที่!Q13)</f>
        <v/>
      </c>
    </row>
    <row r="26" spans="2:12" ht="18.75" customHeight="1" x14ac:dyDescent="0.5">
      <c r="B26" s="22"/>
      <c r="C26" s="23"/>
      <c r="D26" s="23"/>
      <c r="E26" s="24"/>
      <c r="F26" s="24"/>
      <c r="G26" s="23"/>
      <c r="H26" s="24"/>
      <c r="I26" s="23"/>
      <c r="J26" s="24"/>
      <c r="K26" s="24"/>
      <c r="L26" s="23"/>
    </row>
    <row r="27" spans="2:12" ht="18.75" customHeight="1" x14ac:dyDescent="0.5">
      <c r="B27" s="88" t="s">
        <v>62</v>
      </c>
      <c r="C27" s="88"/>
      <c r="D27" s="89"/>
      <c r="E27" s="89"/>
      <c r="G27" s="87" t="s">
        <v>17</v>
      </c>
      <c r="H27" s="87"/>
      <c r="I27" s="25"/>
      <c r="J27" s="41"/>
      <c r="K27" s="41"/>
      <c r="L27" s="25"/>
    </row>
    <row r="28" spans="2:12" ht="18.75" customHeight="1" x14ac:dyDescent="0.5">
      <c r="B28" s="88" t="s">
        <v>18</v>
      </c>
      <c r="C28" s="88"/>
      <c r="D28" s="89"/>
      <c r="E28" s="89"/>
      <c r="G28" s="87" t="s">
        <v>19</v>
      </c>
      <c r="H28" s="87"/>
      <c r="I28" s="25"/>
      <c r="J28" s="41"/>
      <c r="K28" s="41"/>
      <c r="L28" s="25"/>
    </row>
    <row r="29" spans="2:12" s="27" customFormat="1" ht="18.75" customHeight="1" x14ac:dyDescent="0.5">
      <c r="B29" s="88" t="s">
        <v>20</v>
      </c>
      <c r="C29" s="88"/>
      <c r="D29" s="90"/>
      <c r="E29" s="90"/>
      <c r="F29" s="37"/>
      <c r="G29" s="87" t="s">
        <v>21</v>
      </c>
      <c r="H29" s="87"/>
      <c r="I29" s="26"/>
      <c r="J29" s="37"/>
      <c r="K29" s="37"/>
      <c r="L29" s="26"/>
    </row>
    <row r="30" spans="2:12" ht="7.5" customHeight="1" x14ac:dyDescent="0.5">
      <c r="C30" s="5"/>
      <c r="D30" s="5"/>
      <c r="E30" s="41"/>
      <c r="G30" s="5"/>
      <c r="H30" s="25"/>
      <c r="I30" s="5"/>
      <c r="J30" s="41"/>
      <c r="K30" s="41"/>
      <c r="L30" s="5"/>
    </row>
    <row r="31" spans="2:12" ht="18.75" customHeight="1" x14ac:dyDescent="0.5">
      <c r="B31" s="95" t="s">
        <v>97</v>
      </c>
      <c r="C31" s="96"/>
      <c r="D31" s="96"/>
      <c r="E31" s="96"/>
      <c r="F31" s="96"/>
      <c r="G31" s="96"/>
      <c r="H31" s="96"/>
      <c r="I31" s="96"/>
      <c r="J31" s="96"/>
      <c r="K31" s="96"/>
      <c r="L31" s="97"/>
    </row>
    <row r="32" spans="2:12" ht="18.75" customHeight="1" x14ac:dyDescent="0.5">
      <c r="C32" s="5"/>
      <c r="D32" s="5"/>
      <c r="E32" s="41"/>
      <c r="G32" s="5"/>
      <c r="H32" s="25"/>
      <c r="I32" s="5"/>
      <c r="J32" s="41"/>
      <c r="K32" s="41"/>
      <c r="L32" s="5"/>
    </row>
    <row r="33" spans="2:12" ht="18.75" customHeight="1" x14ac:dyDescent="0.5"/>
    <row r="34" spans="2:12" ht="18.75" customHeight="1" x14ac:dyDescent="0.5">
      <c r="B34" s="78" t="s">
        <v>13</v>
      </c>
      <c r="C34" s="78"/>
      <c r="D34" s="78"/>
      <c r="E34" s="78"/>
      <c r="F34" s="78"/>
      <c r="G34" s="78"/>
      <c r="H34" s="78"/>
      <c r="I34" s="78"/>
      <c r="J34" s="78"/>
      <c r="K34" s="78"/>
      <c r="L34" s="78"/>
    </row>
    <row r="35" spans="2:12" ht="18.75" customHeight="1" x14ac:dyDescent="0.5">
      <c r="B35" s="78" t="s">
        <v>5</v>
      </c>
      <c r="C35" s="78"/>
      <c r="D35" s="78"/>
      <c r="E35" s="78"/>
      <c r="F35" s="78"/>
      <c r="G35" s="78"/>
      <c r="H35" s="78"/>
      <c r="I35" s="78"/>
      <c r="J35" s="78"/>
      <c r="K35" s="78"/>
      <c r="L35" s="78"/>
    </row>
    <row r="36" spans="2:12" ht="18.75" customHeight="1" x14ac:dyDescent="0.5">
      <c r="B36" s="82" t="s">
        <v>6</v>
      </c>
      <c r="C36" s="82"/>
      <c r="D36" s="83"/>
      <c r="E36" s="83"/>
      <c r="F36" s="83"/>
      <c r="G36" s="72" t="s">
        <v>7</v>
      </c>
      <c r="H36" s="79"/>
      <c r="I36" s="79"/>
      <c r="J36" s="71" t="s">
        <v>61</v>
      </c>
      <c r="K36" s="38"/>
      <c r="L36" s="4"/>
    </row>
    <row r="37" spans="2:12" ht="18.75" customHeight="1" x14ac:dyDescent="0.5">
      <c r="B37" s="86" t="s">
        <v>99</v>
      </c>
      <c r="C37" s="86"/>
      <c r="D37" s="7"/>
      <c r="E37" s="38"/>
      <c r="F37" s="57"/>
      <c r="G37" s="4"/>
      <c r="H37" s="8"/>
      <c r="I37" s="4"/>
      <c r="J37" s="38"/>
      <c r="K37" s="38"/>
      <c r="L37" s="4"/>
    </row>
    <row r="38" spans="2:12" ht="18.75" customHeight="1" x14ac:dyDescent="0.5">
      <c r="B38" s="82" t="s">
        <v>8</v>
      </c>
      <c r="C38" s="82"/>
      <c r="D38" s="9" t="s">
        <v>22</v>
      </c>
      <c r="E38" s="38" t="s">
        <v>14</v>
      </c>
      <c r="F38" s="80" t="s">
        <v>22</v>
      </c>
      <c r="G38" s="80"/>
      <c r="H38" s="10"/>
      <c r="I38" s="9"/>
      <c r="J38" s="40"/>
      <c r="K38" s="40"/>
      <c r="L38" s="9"/>
    </row>
    <row r="39" spans="2:12" ht="18.75" hidden="1" customHeight="1" x14ac:dyDescent="0.5">
      <c r="B39" s="12"/>
      <c r="C39" s="12"/>
      <c r="D39" s="13" t="s">
        <v>22</v>
      </c>
      <c r="E39" s="54"/>
      <c r="F39" s="58" t="s">
        <v>22</v>
      </c>
      <c r="G39" s="9"/>
      <c r="H39" s="10"/>
      <c r="I39" s="9"/>
      <c r="J39" s="40"/>
      <c r="K39" s="40"/>
      <c r="L39" s="9"/>
    </row>
    <row r="40" spans="2:12" ht="18.75" hidden="1" customHeight="1" x14ac:dyDescent="0.5">
      <c r="B40" s="14"/>
      <c r="C40" s="12"/>
      <c r="D40" s="9" t="s">
        <v>9</v>
      </c>
      <c r="E40" s="40"/>
      <c r="F40" s="24" t="s">
        <v>15</v>
      </c>
      <c r="G40" s="9"/>
      <c r="H40" s="10"/>
      <c r="I40" s="9"/>
      <c r="J40" s="40"/>
      <c r="K40" s="40"/>
      <c r="L40" s="9"/>
    </row>
    <row r="41" spans="2:12" ht="18.75" hidden="1" customHeight="1" x14ac:dyDescent="0.5">
      <c r="B41" s="14"/>
      <c r="C41" s="9"/>
      <c r="D41" s="14" t="s">
        <v>10</v>
      </c>
      <c r="E41" s="40"/>
      <c r="F41" s="24" t="s">
        <v>16</v>
      </c>
      <c r="G41" s="9"/>
      <c r="H41" s="10"/>
      <c r="I41" s="9"/>
      <c r="J41" s="40"/>
      <c r="K41" s="40"/>
      <c r="L41" s="9"/>
    </row>
    <row r="42" spans="2:12" ht="18.75" customHeight="1" x14ac:dyDescent="0.5">
      <c r="B42" s="81" t="s">
        <v>11</v>
      </c>
      <c r="C42" s="81"/>
      <c r="D42" s="81"/>
      <c r="E42" s="84" t="s">
        <v>22</v>
      </c>
      <c r="F42" s="84"/>
      <c r="G42" s="84"/>
      <c r="H42" s="84"/>
      <c r="I42" s="50"/>
      <c r="J42" s="50"/>
      <c r="K42" s="50"/>
      <c r="L42" s="50"/>
    </row>
    <row r="43" spans="2:12" ht="18.75" customHeight="1" x14ac:dyDescent="0.5">
      <c r="B43" s="15" t="s">
        <v>12</v>
      </c>
      <c r="C43" s="14"/>
      <c r="D43" s="16"/>
      <c r="E43" s="17"/>
      <c r="F43" s="60"/>
      <c r="G43" s="16"/>
      <c r="H43" s="17"/>
      <c r="I43" s="16"/>
      <c r="J43" s="55"/>
      <c r="K43" s="55"/>
      <c r="L43" s="18"/>
    </row>
    <row r="44" spans="2:12" ht="18.75" customHeight="1" x14ac:dyDescent="0.5">
      <c r="B44" s="91" t="s">
        <v>0</v>
      </c>
      <c r="C44" s="91" t="s">
        <v>1</v>
      </c>
      <c r="D44" s="91"/>
      <c r="E44" s="91" t="s">
        <v>2</v>
      </c>
      <c r="F44" s="91" t="s">
        <v>56</v>
      </c>
      <c r="G44" s="91" t="s">
        <v>98</v>
      </c>
      <c r="H44" s="85" t="s">
        <v>57</v>
      </c>
      <c r="I44" s="91" t="s">
        <v>4</v>
      </c>
      <c r="J44" s="94" t="s">
        <v>58</v>
      </c>
      <c r="K44" s="94"/>
      <c r="L44" s="94"/>
    </row>
    <row r="45" spans="2:12" ht="18.75" customHeight="1" x14ac:dyDescent="0.5">
      <c r="B45" s="91"/>
      <c r="C45" s="91"/>
      <c r="D45" s="91"/>
      <c r="E45" s="91"/>
      <c r="F45" s="91"/>
      <c r="G45" s="91"/>
      <c r="H45" s="85"/>
      <c r="I45" s="91"/>
      <c r="J45" s="73" t="s">
        <v>59</v>
      </c>
      <c r="K45" s="73" t="s">
        <v>60</v>
      </c>
      <c r="L45" s="74" t="s">
        <v>91</v>
      </c>
    </row>
    <row r="46" spans="2:12" ht="18.75" customHeight="1" x14ac:dyDescent="0.5">
      <c r="B46" s="20" t="str">
        <f>IF(D46&lt;&gt;"",COUNTA($C$14:C46),"")</f>
        <v/>
      </c>
      <c r="C46" s="77" t="s">
        <v>94</v>
      </c>
      <c r="D46" s="77"/>
      <c r="E46" s="39"/>
      <c r="F46" s="67"/>
      <c r="G46" s="21"/>
      <c r="H46" s="34" t="str">
        <f>IF(AND(ISNUMBER(G46), ISNUMBER($D$5)),
   IF(G46&gt;=$D$5,"+","-") &amp;
   DATEDIF(MIN($D$5,G46),MAX($D$5,G46),"m") &amp; " เดือน " &amp;
   DATEDIF(MIN($D$5,G46),MAX($D$5,G46),"md") &amp; " วัน",
   ""
)</f>
        <v/>
      </c>
      <c r="I46" s="20"/>
      <c r="J46" s="63" t="str">
        <f>IF(เจ้าหน้าที่!O14="","",เจ้าหน้าที่!O14)</f>
        <v/>
      </c>
      <c r="K46" s="63" t="str">
        <f>IF(เจ้าหน้าที่!P14="","",เจ้าหน้าที่!P14)</f>
        <v/>
      </c>
      <c r="L46" s="64" t="str">
        <f>IF(เจ้าหน้าที่!Q14="","",เจ้าหน้าที่!Q14)</f>
        <v/>
      </c>
    </row>
    <row r="47" spans="2:12" ht="18.75" customHeight="1" x14ac:dyDescent="0.5">
      <c r="B47" s="20" t="str">
        <f>IF(D47&lt;&gt;"",COUNTA($D$14:D47),"")</f>
        <v/>
      </c>
      <c r="C47" s="77"/>
      <c r="D47" s="77"/>
      <c r="E47" s="39"/>
      <c r="F47" s="67"/>
      <c r="G47" s="21"/>
      <c r="H47" s="34" t="str">
        <f t="shared" ref="H47:H57" si="1">IF(AND(ISNUMBER(G47), ISNUMBER($D$5)),
   IF(G47&gt;=$D$5,"+","-") &amp;
   DATEDIF(MIN($D$5,G47),MAX($D$5,G47),"m") &amp; " เดือน " &amp;
   DATEDIF(MIN($D$5,G47),MAX($D$5,G47),"md") &amp; " วัน",
   ""
)</f>
        <v/>
      </c>
      <c r="I47" s="20"/>
      <c r="J47" s="63" t="str">
        <f>IF(เจ้าหน้าที่!O15="","",เจ้าหน้าที่!O15)</f>
        <v/>
      </c>
      <c r="K47" s="63" t="str">
        <f>IF(เจ้าหน้าที่!P15="","",เจ้าหน้าที่!P15)</f>
        <v/>
      </c>
      <c r="L47" s="64" t="str">
        <f>IF(เจ้าหน้าที่!Q15="","",เจ้าหน้าที่!Q15)</f>
        <v/>
      </c>
    </row>
    <row r="48" spans="2:12" ht="18.75" customHeight="1" x14ac:dyDescent="0.5">
      <c r="B48" s="20" t="str">
        <f>IF(D48&lt;&gt;"",COUNTA($D$14:D48),"")</f>
        <v/>
      </c>
      <c r="C48" s="77"/>
      <c r="D48" s="77"/>
      <c r="E48" s="39"/>
      <c r="F48" s="67"/>
      <c r="G48" s="21"/>
      <c r="H48" s="34" t="str">
        <f t="shared" si="1"/>
        <v/>
      </c>
      <c r="I48" s="20"/>
      <c r="J48" s="63" t="str">
        <f>IF(เจ้าหน้าที่!O16="","",เจ้าหน้าที่!O16)</f>
        <v/>
      </c>
      <c r="K48" s="63" t="str">
        <f>IF(เจ้าหน้าที่!P16="","",เจ้าหน้าที่!P16)</f>
        <v/>
      </c>
      <c r="L48" s="64" t="str">
        <f>IF(เจ้าหน้าที่!Q16="","",เจ้าหน้าที่!Q16)</f>
        <v/>
      </c>
    </row>
    <row r="49" spans="2:12" ht="18.75" customHeight="1" x14ac:dyDescent="0.5">
      <c r="B49" s="20" t="str">
        <f>IF(D49&lt;&gt;"",COUNTA($D$14:D49),"")</f>
        <v/>
      </c>
      <c r="C49" s="77"/>
      <c r="D49" s="77"/>
      <c r="E49" s="39"/>
      <c r="F49" s="67"/>
      <c r="G49" s="21"/>
      <c r="H49" s="34" t="str">
        <f t="shared" si="1"/>
        <v/>
      </c>
      <c r="I49" s="20"/>
      <c r="J49" s="63" t="str">
        <f>IF(เจ้าหน้าที่!O17="","",เจ้าหน้าที่!O17)</f>
        <v/>
      </c>
      <c r="K49" s="63" t="str">
        <f>IF(เจ้าหน้าที่!P17="","",เจ้าหน้าที่!P17)</f>
        <v/>
      </c>
      <c r="L49" s="64" t="str">
        <f>IF(เจ้าหน้าที่!Q17="","",เจ้าหน้าที่!Q17)</f>
        <v/>
      </c>
    </row>
    <row r="50" spans="2:12" ht="18.75" customHeight="1" x14ac:dyDescent="0.5">
      <c r="B50" s="20" t="str">
        <f>IF(D50&lt;&gt;"",COUNTA($D$14:D50),"")</f>
        <v/>
      </c>
      <c r="C50" s="77"/>
      <c r="D50" s="77"/>
      <c r="E50" s="39"/>
      <c r="F50" s="67"/>
      <c r="G50" s="21"/>
      <c r="H50" s="34" t="str">
        <f t="shared" si="1"/>
        <v/>
      </c>
      <c r="I50" s="20"/>
      <c r="J50" s="63" t="str">
        <f>IF(เจ้าหน้าที่!O18="","",เจ้าหน้าที่!O18)</f>
        <v/>
      </c>
      <c r="K50" s="63" t="str">
        <f>IF(เจ้าหน้าที่!P18="","",เจ้าหน้าที่!P18)</f>
        <v/>
      </c>
      <c r="L50" s="64" t="str">
        <f>IF(เจ้าหน้าที่!Q18="","",เจ้าหน้าที่!Q18)</f>
        <v/>
      </c>
    </row>
    <row r="51" spans="2:12" ht="18.75" customHeight="1" x14ac:dyDescent="0.5">
      <c r="B51" s="20" t="str">
        <f>IF(D51&lt;&gt;"",COUNTA($D$14:D51),"")</f>
        <v/>
      </c>
      <c r="C51" s="77"/>
      <c r="D51" s="77"/>
      <c r="E51" s="39"/>
      <c r="F51" s="67"/>
      <c r="G51" s="21"/>
      <c r="H51" s="34" t="str">
        <f t="shared" si="1"/>
        <v/>
      </c>
      <c r="I51" s="20"/>
      <c r="J51" s="63" t="str">
        <f>IF(เจ้าหน้าที่!O19="","",เจ้าหน้าที่!O19)</f>
        <v/>
      </c>
      <c r="K51" s="63" t="str">
        <f>IF(เจ้าหน้าที่!P19="","",เจ้าหน้าที่!P19)</f>
        <v/>
      </c>
      <c r="L51" s="64" t="str">
        <f>IF(เจ้าหน้าที่!Q19="","",เจ้าหน้าที่!Q19)</f>
        <v/>
      </c>
    </row>
    <row r="52" spans="2:12" ht="18.75" customHeight="1" x14ac:dyDescent="0.5">
      <c r="B52" s="20" t="str">
        <f>IF(D52&lt;&gt;"",COUNTA($D$14:D52),"")</f>
        <v/>
      </c>
      <c r="C52" s="77"/>
      <c r="D52" s="77"/>
      <c r="E52" s="39"/>
      <c r="F52" s="67"/>
      <c r="G52" s="21"/>
      <c r="H52" s="34" t="str">
        <f t="shared" si="1"/>
        <v/>
      </c>
      <c r="I52" s="20"/>
      <c r="J52" s="63" t="str">
        <f>IF(เจ้าหน้าที่!O20="","",เจ้าหน้าที่!O20)</f>
        <v/>
      </c>
      <c r="K52" s="63" t="str">
        <f>IF(เจ้าหน้าที่!P20="","",เจ้าหน้าที่!P20)</f>
        <v/>
      </c>
      <c r="L52" s="64" t="str">
        <f>IF(เจ้าหน้าที่!Q20="","",เจ้าหน้าที่!Q20)</f>
        <v/>
      </c>
    </row>
    <row r="53" spans="2:12" ht="18.75" customHeight="1" x14ac:dyDescent="0.5">
      <c r="B53" s="20" t="str">
        <f>IF(D53&lt;&gt;"",COUNTA($D$14:D53),"")</f>
        <v/>
      </c>
      <c r="C53" s="77"/>
      <c r="D53" s="77"/>
      <c r="E53" s="39"/>
      <c r="F53" s="67"/>
      <c r="G53" s="21"/>
      <c r="H53" s="34" t="str">
        <f t="shared" si="1"/>
        <v/>
      </c>
      <c r="I53" s="20"/>
      <c r="J53" s="63" t="str">
        <f>IF(เจ้าหน้าที่!O21="","",เจ้าหน้าที่!O21)</f>
        <v/>
      </c>
      <c r="K53" s="63" t="str">
        <f>IF(เจ้าหน้าที่!P21="","",เจ้าหน้าที่!P21)</f>
        <v/>
      </c>
      <c r="L53" s="64" t="str">
        <f>IF(เจ้าหน้าที่!Q21="","",เจ้าหน้าที่!Q21)</f>
        <v/>
      </c>
    </row>
    <row r="54" spans="2:12" ht="18.75" customHeight="1" x14ac:dyDescent="0.5">
      <c r="B54" s="20" t="str">
        <f>IF(D54&lt;&gt;"",COUNTA($D$14:D54),"")</f>
        <v/>
      </c>
      <c r="C54" s="77"/>
      <c r="D54" s="77"/>
      <c r="E54" s="39"/>
      <c r="F54" s="67"/>
      <c r="G54" s="21"/>
      <c r="H54" s="34" t="str">
        <f t="shared" si="1"/>
        <v/>
      </c>
      <c r="I54" s="20"/>
      <c r="J54" s="63" t="str">
        <f>IF(เจ้าหน้าที่!O22="","",เจ้าหน้าที่!O22)</f>
        <v/>
      </c>
      <c r="K54" s="63" t="str">
        <f>IF(เจ้าหน้าที่!P22="","",เจ้าหน้าที่!P22)</f>
        <v/>
      </c>
      <c r="L54" s="64" t="str">
        <f>IF(เจ้าหน้าที่!Q22="","",เจ้าหน้าที่!Q22)</f>
        <v/>
      </c>
    </row>
    <row r="55" spans="2:12" ht="18.75" customHeight="1" x14ac:dyDescent="0.5">
      <c r="B55" s="20" t="str">
        <f>IF(D55&lt;&gt;"",COUNTA($C$14:C55),"")</f>
        <v/>
      </c>
      <c r="C55" s="77"/>
      <c r="D55" s="77"/>
      <c r="E55" s="39"/>
      <c r="F55" s="67"/>
      <c r="G55" s="21"/>
      <c r="H55" s="34" t="str">
        <f t="shared" si="1"/>
        <v/>
      </c>
      <c r="I55" s="20"/>
      <c r="J55" s="63" t="str">
        <f>IF(เจ้าหน้าที่!O23="","",เจ้าหน้าที่!O23)</f>
        <v/>
      </c>
      <c r="K55" s="63" t="str">
        <f>IF(เจ้าหน้าที่!P23="","",เจ้าหน้าที่!P23)</f>
        <v/>
      </c>
      <c r="L55" s="64" t="str">
        <f>IF(เจ้าหน้าที่!Q23="","",เจ้าหน้าที่!Q23)</f>
        <v/>
      </c>
    </row>
    <row r="56" spans="2:12" ht="18.75" customHeight="1" x14ac:dyDescent="0.5">
      <c r="B56" s="20" t="str">
        <f>IF(D56&lt;&gt;"",COUNTA($D$14:D56),"")</f>
        <v/>
      </c>
      <c r="C56" s="77"/>
      <c r="D56" s="77"/>
      <c r="E56" s="39"/>
      <c r="F56" s="67"/>
      <c r="G56" s="21"/>
      <c r="H56" s="34" t="str">
        <f t="shared" si="1"/>
        <v/>
      </c>
      <c r="I56" s="20"/>
      <c r="J56" s="63" t="str">
        <f>IF(เจ้าหน้าที่!O24="","",เจ้าหน้าที่!O24)</f>
        <v/>
      </c>
      <c r="K56" s="63" t="str">
        <f>IF(เจ้าหน้าที่!P24="","",เจ้าหน้าที่!P24)</f>
        <v/>
      </c>
      <c r="L56" s="64" t="str">
        <f>IF(เจ้าหน้าที่!Q24="","",เจ้าหน้าที่!Q24)</f>
        <v/>
      </c>
    </row>
    <row r="57" spans="2:12" ht="18.75" customHeight="1" x14ac:dyDescent="0.5">
      <c r="B57" s="20" t="str">
        <f>IF(D57&lt;&gt;"",COUNTA($D$14:D57),"")</f>
        <v/>
      </c>
      <c r="C57" s="77"/>
      <c r="D57" s="77"/>
      <c r="E57" s="39"/>
      <c r="F57" s="67"/>
      <c r="G57" s="21"/>
      <c r="H57" s="34" t="str">
        <f t="shared" si="1"/>
        <v/>
      </c>
      <c r="I57" s="20"/>
      <c r="J57" s="63" t="str">
        <f>IF(เจ้าหน้าที่!O25="","",เจ้าหน้าที่!O25)</f>
        <v/>
      </c>
      <c r="K57" s="63" t="str">
        <f>IF(เจ้าหน้าที่!P25="","",เจ้าหน้าที่!P25)</f>
        <v/>
      </c>
      <c r="L57" s="64" t="str">
        <f>IF(เจ้าหน้าที่!Q25="","",เจ้าหน้าที่!Q25)</f>
        <v/>
      </c>
    </row>
    <row r="58" spans="2:12" ht="18.75" customHeight="1" x14ac:dyDescent="0.5">
      <c r="C58" s="3"/>
      <c r="D58" s="3"/>
      <c r="E58" s="56"/>
      <c r="F58" s="31"/>
      <c r="G58" s="30"/>
      <c r="H58" s="31"/>
      <c r="I58" s="29"/>
      <c r="J58" s="62"/>
      <c r="K58" s="62"/>
      <c r="L58" s="32"/>
    </row>
    <row r="59" spans="2:12" ht="18.75" customHeight="1" x14ac:dyDescent="0.5">
      <c r="B59" s="88" t="s">
        <v>62</v>
      </c>
      <c r="C59" s="88"/>
      <c r="D59" s="89"/>
      <c r="E59" s="89"/>
      <c r="F59" s="31"/>
      <c r="G59" s="87" t="s">
        <v>17</v>
      </c>
      <c r="H59" s="87"/>
      <c r="I59" s="25"/>
      <c r="J59" s="33"/>
      <c r="K59" s="33"/>
      <c r="L59" s="32"/>
    </row>
    <row r="60" spans="2:12" ht="18.75" customHeight="1" x14ac:dyDescent="0.5">
      <c r="B60" s="88" t="s">
        <v>18</v>
      </c>
      <c r="C60" s="88"/>
      <c r="D60" s="25"/>
      <c r="E60" s="41"/>
      <c r="F60" s="31"/>
      <c r="G60" s="87" t="s">
        <v>19</v>
      </c>
      <c r="H60" s="87"/>
      <c r="I60" s="25"/>
      <c r="J60" s="41"/>
      <c r="K60" s="41"/>
      <c r="L60" s="32"/>
    </row>
    <row r="61" spans="2:12" ht="18.75" customHeight="1" x14ac:dyDescent="0.5">
      <c r="B61" s="88" t="s">
        <v>20</v>
      </c>
      <c r="C61" s="88"/>
      <c r="D61" s="26"/>
      <c r="E61" s="37"/>
      <c r="F61" s="31"/>
      <c r="G61" s="87" t="s">
        <v>21</v>
      </c>
      <c r="H61" s="87"/>
      <c r="I61" s="26"/>
      <c r="J61" s="37"/>
      <c r="K61" s="37"/>
      <c r="L61" s="25"/>
    </row>
    <row r="62" spans="2:12" ht="7.5" customHeight="1" x14ac:dyDescent="0.5">
      <c r="B62" s="68"/>
      <c r="C62" s="68"/>
      <c r="D62" s="69"/>
      <c r="E62" s="69"/>
      <c r="F62" s="31"/>
      <c r="G62" s="69"/>
      <c r="H62" s="69"/>
      <c r="I62" s="69"/>
      <c r="J62" s="69"/>
      <c r="K62" s="69"/>
      <c r="L62" s="70"/>
    </row>
    <row r="63" spans="2:12" ht="18.75" customHeight="1" x14ac:dyDescent="0.5">
      <c r="B63" s="95" t="s">
        <v>97</v>
      </c>
      <c r="C63" s="96"/>
      <c r="D63" s="96"/>
      <c r="E63" s="96"/>
      <c r="F63" s="96"/>
      <c r="G63" s="96"/>
      <c r="H63" s="96"/>
      <c r="I63" s="96"/>
      <c r="J63" s="96"/>
      <c r="K63" s="96"/>
      <c r="L63" s="97"/>
    </row>
    <row r="64" spans="2:12" ht="18.75" customHeight="1" x14ac:dyDescent="0.5">
      <c r="C64" s="3"/>
      <c r="D64" s="3"/>
      <c r="E64" s="56"/>
      <c r="F64" s="31"/>
      <c r="G64" s="26"/>
      <c r="H64" s="26"/>
      <c r="I64" s="26"/>
      <c r="J64" s="37"/>
      <c r="K64" s="37"/>
      <c r="L64" s="25"/>
    </row>
    <row r="65" spans="3:12" ht="18.75" customHeight="1" x14ac:dyDescent="0.5">
      <c r="C65" s="3"/>
      <c r="D65" s="3"/>
      <c r="E65" s="56"/>
      <c r="F65" s="31"/>
      <c r="G65" s="3"/>
      <c r="H65" s="3"/>
      <c r="I65" s="3"/>
      <c r="J65" s="56"/>
      <c r="K65" s="56"/>
      <c r="L65" s="25"/>
    </row>
    <row r="66" spans="3:12" ht="18.75" customHeight="1" x14ac:dyDescent="0.5">
      <c r="C66" s="3"/>
      <c r="D66" s="3"/>
      <c r="E66" s="56"/>
      <c r="F66" s="24"/>
      <c r="G66" s="3"/>
      <c r="H66" s="3"/>
      <c r="I66" s="3"/>
      <c r="J66" s="56"/>
      <c r="K66" s="56"/>
      <c r="L66" s="26"/>
    </row>
    <row r="67" spans="3:12" ht="16.5" customHeight="1" x14ac:dyDescent="0.5">
      <c r="C67" s="3"/>
      <c r="D67" s="3"/>
      <c r="E67" s="56"/>
      <c r="G67" s="3"/>
      <c r="H67" s="3"/>
      <c r="I67" s="3"/>
      <c r="J67" s="56"/>
      <c r="K67" s="56"/>
      <c r="L67" s="3"/>
    </row>
    <row r="68" spans="3:12" ht="16.5" customHeight="1" x14ac:dyDescent="0.5">
      <c r="C68" s="3"/>
      <c r="D68" s="3"/>
      <c r="E68" s="56"/>
      <c r="G68" s="3"/>
      <c r="H68" s="3"/>
      <c r="I68" s="3"/>
      <c r="J68" s="56"/>
      <c r="K68" s="56"/>
      <c r="L68" s="3"/>
    </row>
  </sheetData>
  <sheetProtection algorithmName="SHA-512" hashValue="lnDhj/RLffgGWYBTlszsO7f3XZU7HxQPaoyX5kOrjAJKWLaQKrjajIqRmZz+tkPYJCD+L+J5p0gKVzsdRLwx/g==" saltValue="WBugnyQqqwq/3EjqxXoBJg==" spinCount="100000" sheet="1" selectLockedCells="1"/>
  <dataConsolidate/>
  <mergeCells count="76">
    <mergeCell ref="B63:L63"/>
    <mergeCell ref="C51:D51"/>
    <mergeCell ref="I44:I45"/>
    <mergeCell ref="J44:L44"/>
    <mergeCell ref="B60:C60"/>
    <mergeCell ref="C50:D50"/>
    <mergeCell ref="C56:D56"/>
    <mergeCell ref="C57:D57"/>
    <mergeCell ref="G59:H59"/>
    <mergeCell ref="G61:H61"/>
    <mergeCell ref="B44:B45"/>
    <mergeCell ref="C44:D45"/>
    <mergeCell ref="E44:E45"/>
    <mergeCell ref="F44:F45"/>
    <mergeCell ref="G44:G45"/>
    <mergeCell ref="B59:C59"/>
    <mergeCell ref="D59:E59"/>
    <mergeCell ref="C52:D52"/>
    <mergeCell ref="C53:D53"/>
    <mergeCell ref="C54:D54"/>
    <mergeCell ref="C55:D55"/>
    <mergeCell ref="B61:C61"/>
    <mergeCell ref="G60:H60"/>
    <mergeCell ref="C48:D48"/>
    <mergeCell ref="C49:D49"/>
    <mergeCell ref="J12:L12"/>
    <mergeCell ref="C15:D15"/>
    <mergeCell ref="C16:D16"/>
    <mergeCell ref="C17:D17"/>
    <mergeCell ref="C14:D14"/>
    <mergeCell ref="G27:H27"/>
    <mergeCell ref="C20:D20"/>
    <mergeCell ref="C21:D21"/>
    <mergeCell ref="C22:D22"/>
    <mergeCell ref="C18:D18"/>
    <mergeCell ref="C19:D19"/>
    <mergeCell ref="C23:D23"/>
    <mergeCell ref="F6:G6"/>
    <mergeCell ref="B2:L2"/>
    <mergeCell ref="B3:L3"/>
    <mergeCell ref="E12:E13"/>
    <mergeCell ref="F12:F13"/>
    <mergeCell ref="G12:G13"/>
    <mergeCell ref="H12:H13"/>
    <mergeCell ref="I12:I13"/>
    <mergeCell ref="B4:C4"/>
    <mergeCell ref="B5:C5"/>
    <mergeCell ref="B6:C6"/>
    <mergeCell ref="B10:D10"/>
    <mergeCell ref="B12:B13"/>
    <mergeCell ref="C12:D13"/>
    <mergeCell ref="E10:H10"/>
    <mergeCell ref="C24:D24"/>
    <mergeCell ref="C25:D25"/>
    <mergeCell ref="B34:L34"/>
    <mergeCell ref="B37:C37"/>
    <mergeCell ref="B38:C38"/>
    <mergeCell ref="G28:H28"/>
    <mergeCell ref="G29:H29"/>
    <mergeCell ref="B27:C27"/>
    <mergeCell ref="D27:E27"/>
    <mergeCell ref="B28:C28"/>
    <mergeCell ref="B29:C29"/>
    <mergeCell ref="D28:E28"/>
    <mergeCell ref="D29:E29"/>
    <mergeCell ref="B31:L31"/>
    <mergeCell ref="C46:D46"/>
    <mergeCell ref="C47:D47"/>
    <mergeCell ref="B35:L35"/>
    <mergeCell ref="H36:I36"/>
    <mergeCell ref="F38:G38"/>
    <mergeCell ref="B42:D42"/>
    <mergeCell ref="B36:C36"/>
    <mergeCell ref="D36:F36"/>
    <mergeCell ref="E42:H42"/>
    <mergeCell ref="H44:H45"/>
  </mergeCells>
  <dataValidations count="2">
    <dataValidation type="list" allowBlank="1" showInputMessage="1" showErrorMessage="1" sqref="D6 D38" xr:uid="{00000000-0002-0000-0000-000000000000}">
      <formula1>$D$7:$D$9</formula1>
    </dataValidation>
    <dataValidation type="list" allowBlank="1" showInputMessage="1" showErrorMessage="1" sqref="F38 F6:G6" xr:uid="{00000000-0002-0000-0000-000001000000}">
      <formula1>$F$7:$F$9</formula1>
    </dataValidation>
  </dataValidations>
  <pageMargins left="0.19685039370078741" right="0.19685039370078741" top="0.39370078740157483" bottom="0.19685039370078741" header="0.31496062992125984" footer="0.31496062992125984"/>
  <pageSetup paperSize="9"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3">
        <x14:dataValidation type="list" errorStyle="information" allowBlank="1" showInputMessage="1" xr:uid="{00000000-0002-0000-0000-000003000000}">
          <x14:formula1>
            <xm:f>สาเหตุ!$A$1:$A$6</xm:f>
          </x14:formula1>
          <xm:sqref>E42:H42</xm:sqref>
        </x14:dataValidation>
        <x14:dataValidation type="list" errorStyle="information" allowBlank="1" xr:uid="{00000000-0002-0000-0000-000004000000}">
          <x14:formula1>
            <xm:f>item!$A$1:$A$46</xm:f>
          </x14:formula1>
          <xm:sqref>C14:D25 C46:D57</xm:sqref>
        </x14:dataValidation>
        <x14:dataValidation type="list" errorStyle="information" allowBlank="1" xr:uid="{00000000-0002-0000-0000-000005000000}">
          <x14:formula1>
            <xm:f>สาเหตุ!$A$1:$A$6</xm:f>
          </x14:formula1>
          <xm:sqref>E10:H10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showGridLines="0" showRuler="0" view="pageBreakPreview" zoomScaleNormal="100" zoomScaleSheetLayoutView="100" zoomScalePageLayoutView="90" workbookViewId="0">
      <selection activeCell="S21" sqref="S21"/>
    </sheetView>
  </sheetViews>
  <sheetFormatPr defaultRowHeight="14.25" x14ac:dyDescent="0.2"/>
  <sheetData>
    <row r="1" spans="1:13" ht="30" customHeight="1" x14ac:dyDescent="0.55000000000000004">
      <c r="K1" s="101" t="s">
        <v>100</v>
      </c>
      <c r="L1" s="101"/>
      <c r="M1" s="101"/>
    </row>
    <row r="2" spans="1:13" ht="30" customHeight="1" x14ac:dyDescent="0.55000000000000004">
      <c r="K2" s="75"/>
      <c r="L2" s="76"/>
    </row>
    <row r="3" spans="1:13" ht="24" x14ac:dyDescent="0.55000000000000004">
      <c r="A3" s="98" t="s">
        <v>95</v>
      </c>
      <c r="B3" s="99"/>
      <c r="C3" s="99"/>
      <c r="D3" s="99"/>
      <c r="E3" s="99"/>
      <c r="F3" s="99"/>
      <c r="G3" s="99"/>
      <c r="H3" s="99"/>
      <c r="I3" s="99"/>
      <c r="J3" s="99"/>
      <c r="K3" s="99"/>
    </row>
    <row r="4" spans="1:13" ht="18.75" customHeight="1" x14ac:dyDescent="0.2">
      <c r="A4" s="100" t="s">
        <v>96</v>
      </c>
      <c r="B4" s="100"/>
      <c r="C4" s="100"/>
      <c r="D4" s="100"/>
      <c r="E4" s="100"/>
      <c r="F4" s="100"/>
      <c r="G4" s="100"/>
      <c r="H4" s="100"/>
      <c r="I4" s="100"/>
      <c r="J4" s="100"/>
      <c r="K4" s="100"/>
    </row>
    <row r="5" spans="1:13" ht="18.75" customHeight="1" x14ac:dyDescent="0.2">
      <c r="A5" s="100"/>
      <c r="B5" s="100"/>
      <c r="C5" s="100"/>
      <c r="D5" s="100"/>
      <c r="E5" s="100"/>
      <c r="F5" s="100"/>
      <c r="G5" s="100"/>
      <c r="H5" s="100"/>
      <c r="I5" s="100"/>
      <c r="J5" s="100"/>
      <c r="K5" s="100"/>
    </row>
    <row r="6" spans="1:13" ht="18.75" customHeight="1" x14ac:dyDescent="0.2">
      <c r="A6" s="100"/>
      <c r="B6" s="100"/>
      <c r="C6" s="100"/>
      <c r="D6" s="100"/>
      <c r="E6" s="100"/>
      <c r="F6" s="100"/>
      <c r="G6" s="100"/>
      <c r="H6" s="100"/>
      <c r="I6" s="100"/>
      <c r="J6" s="100"/>
      <c r="K6" s="100"/>
    </row>
    <row r="7" spans="1:13" ht="18.75" customHeight="1" x14ac:dyDescent="0.2">
      <c r="A7" s="100"/>
      <c r="B7" s="100"/>
      <c r="C7" s="100"/>
      <c r="D7" s="100"/>
      <c r="E7" s="100"/>
      <c r="F7" s="100"/>
      <c r="G7" s="100"/>
      <c r="H7" s="100"/>
      <c r="I7" s="100"/>
      <c r="J7" s="100"/>
      <c r="K7" s="100"/>
    </row>
    <row r="8" spans="1:13" ht="18.75" customHeight="1" x14ac:dyDescent="0.2">
      <c r="A8" s="100"/>
      <c r="B8" s="100"/>
      <c r="C8" s="100"/>
      <c r="D8" s="100"/>
      <c r="E8" s="100"/>
      <c r="F8" s="100"/>
      <c r="G8" s="100"/>
      <c r="H8" s="100"/>
      <c r="I8" s="100"/>
      <c r="J8" s="100"/>
      <c r="K8" s="100"/>
    </row>
    <row r="9" spans="1:13" ht="18.75" customHeight="1" x14ac:dyDescent="0.2">
      <c r="A9" s="100"/>
      <c r="B9" s="100"/>
      <c r="C9" s="100"/>
      <c r="D9" s="100"/>
      <c r="E9" s="100"/>
      <c r="F9" s="100"/>
      <c r="G9" s="100"/>
      <c r="H9" s="100"/>
      <c r="I9" s="100"/>
      <c r="J9" s="100"/>
      <c r="K9" s="100"/>
    </row>
    <row r="10" spans="1:13" ht="18.75" customHeight="1" x14ac:dyDescent="0.2">
      <c r="A10" s="100"/>
      <c r="B10" s="100"/>
      <c r="C10" s="100"/>
      <c r="D10" s="100"/>
      <c r="E10" s="100"/>
      <c r="F10" s="100"/>
      <c r="G10" s="100"/>
      <c r="H10" s="100"/>
      <c r="I10" s="100"/>
      <c r="J10" s="100"/>
      <c r="K10" s="100"/>
    </row>
    <row r="11" spans="1:13" ht="18.75" customHeight="1" x14ac:dyDescent="0.2">
      <c r="A11" s="100"/>
      <c r="B11" s="100"/>
      <c r="C11" s="100"/>
      <c r="D11" s="100"/>
      <c r="E11" s="100"/>
      <c r="F11" s="100"/>
      <c r="G11" s="100"/>
      <c r="H11" s="100"/>
      <c r="I11" s="100"/>
      <c r="J11" s="100"/>
      <c r="K11" s="100"/>
    </row>
    <row r="12" spans="1:13" ht="18.75" customHeight="1" x14ac:dyDescent="0.2">
      <c r="A12" s="100"/>
      <c r="B12" s="100"/>
      <c r="C12" s="100"/>
      <c r="D12" s="100"/>
      <c r="E12" s="100"/>
      <c r="F12" s="100"/>
      <c r="G12" s="100"/>
      <c r="H12" s="100"/>
      <c r="I12" s="100"/>
      <c r="J12" s="100"/>
      <c r="K12" s="100"/>
    </row>
    <row r="13" spans="1:13" ht="18.75" customHeight="1" x14ac:dyDescent="0.2">
      <c r="A13" s="100"/>
      <c r="B13" s="100"/>
      <c r="C13" s="100"/>
      <c r="D13" s="100"/>
      <c r="E13" s="100"/>
      <c r="F13" s="100"/>
      <c r="G13" s="100"/>
      <c r="H13" s="100"/>
      <c r="I13" s="100"/>
      <c r="J13" s="100"/>
      <c r="K13" s="100"/>
    </row>
    <row r="14" spans="1:13" ht="18.75" customHeight="1" x14ac:dyDescent="0.2">
      <c r="A14" s="100"/>
      <c r="B14" s="100"/>
      <c r="C14" s="100"/>
      <c r="D14" s="100"/>
      <c r="E14" s="100"/>
      <c r="F14" s="100"/>
      <c r="G14" s="100"/>
      <c r="H14" s="100"/>
      <c r="I14" s="100"/>
      <c r="J14" s="100"/>
      <c r="K14" s="100"/>
    </row>
    <row r="15" spans="1:13" ht="18.75" customHeight="1" x14ac:dyDescent="0.2">
      <c r="A15" s="100"/>
      <c r="B15" s="100"/>
      <c r="C15" s="100"/>
      <c r="D15" s="100"/>
      <c r="E15" s="100"/>
      <c r="F15" s="100"/>
      <c r="G15" s="100"/>
      <c r="H15" s="100"/>
      <c r="I15" s="100"/>
      <c r="J15" s="100"/>
      <c r="K15" s="100"/>
    </row>
    <row r="16" spans="1:13" ht="18.75" customHeight="1" x14ac:dyDescent="0.2">
      <c r="A16" s="100"/>
      <c r="B16" s="100"/>
      <c r="C16" s="100"/>
      <c r="D16" s="100"/>
      <c r="E16" s="100"/>
      <c r="F16" s="100"/>
      <c r="G16" s="100"/>
      <c r="H16" s="100"/>
      <c r="I16" s="100"/>
      <c r="J16" s="100"/>
      <c r="K16" s="100"/>
    </row>
    <row r="17" spans="1:11" ht="18.75" customHeight="1" x14ac:dyDescent="0.2">
      <c r="A17" s="100"/>
      <c r="B17" s="100"/>
      <c r="C17" s="100"/>
      <c r="D17" s="100"/>
      <c r="E17" s="100"/>
      <c r="F17" s="100"/>
      <c r="G17" s="100"/>
      <c r="H17" s="100"/>
      <c r="I17" s="100"/>
      <c r="J17" s="100"/>
      <c r="K17" s="100"/>
    </row>
    <row r="18" spans="1:11" ht="18.75" customHeight="1" x14ac:dyDescent="0.2">
      <c r="A18" s="100"/>
      <c r="B18" s="100"/>
      <c r="C18" s="100"/>
      <c r="D18" s="100"/>
      <c r="E18" s="100"/>
      <c r="F18" s="100"/>
      <c r="G18" s="100"/>
      <c r="H18" s="100"/>
      <c r="I18" s="100"/>
      <c r="J18" s="100"/>
      <c r="K18" s="100"/>
    </row>
    <row r="19" spans="1:11" ht="18.75" customHeight="1" x14ac:dyDescent="0.2">
      <c r="A19" s="100"/>
      <c r="B19" s="100"/>
      <c r="C19" s="100"/>
      <c r="D19" s="100"/>
      <c r="E19" s="100"/>
      <c r="F19" s="100"/>
      <c r="G19" s="100"/>
      <c r="H19" s="100"/>
      <c r="I19" s="100"/>
      <c r="J19" s="100"/>
      <c r="K19" s="100"/>
    </row>
    <row r="20" spans="1:11" ht="18.75" customHeight="1" x14ac:dyDescent="0.2">
      <c r="A20" s="100"/>
      <c r="B20" s="100"/>
      <c r="C20" s="100"/>
      <c r="D20" s="100"/>
      <c r="E20" s="100"/>
      <c r="F20" s="100"/>
      <c r="G20" s="100"/>
      <c r="H20" s="100"/>
      <c r="I20" s="100"/>
      <c r="J20" s="100"/>
      <c r="K20" s="100"/>
    </row>
    <row r="21" spans="1:11" ht="18.75" customHeight="1" x14ac:dyDescent="0.2">
      <c r="A21" s="100"/>
      <c r="B21" s="100"/>
      <c r="C21" s="100"/>
      <c r="D21" s="100"/>
      <c r="E21" s="100"/>
      <c r="F21" s="100"/>
      <c r="G21" s="100"/>
      <c r="H21" s="100"/>
      <c r="I21" s="100"/>
      <c r="J21" s="100"/>
      <c r="K21" s="100"/>
    </row>
    <row r="22" spans="1:11" ht="18.75" customHeight="1" x14ac:dyDescent="0.2">
      <c r="A22" s="100"/>
      <c r="B22" s="100"/>
      <c r="C22" s="100"/>
      <c r="D22" s="100"/>
      <c r="E22" s="100"/>
      <c r="F22" s="100"/>
      <c r="G22" s="100"/>
      <c r="H22" s="100"/>
      <c r="I22" s="100"/>
      <c r="J22" s="100"/>
      <c r="K22" s="100"/>
    </row>
    <row r="23" spans="1:11" ht="18.75" customHeight="1" x14ac:dyDescent="0.2">
      <c r="A23" s="100"/>
      <c r="B23" s="100"/>
      <c r="C23" s="100"/>
      <c r="D23" s="100"/>
      <c r="E23" s="100"/>
      <c r="F23" s="100"/>
      <c r="G23" s="100"/>
      <c r="H23" s="100"/>
      <c r="I23" s="100"/>
      <c r="J23" s="100"/>
      <c r="K23" s="100"/>
    </row>
    <row r="24" spans="1:11" ht="18.75" customHeight="1" x14ac:dyDescent="0.2">
      <c r="A24" s="100"/>
      <c r="B24" s="100"/>
      <c r="C24" s="100"/>
      <c r="D24" s="100"/>
      <c r="E24" s="100"/>
      <c r="F24" s="100"/>
      <c r="G24" s="100"/>
      <c r="H24" s="100"/>
      <c r="I24" s="100"/>
      <c r="J24" s="100"/>
      <c r="K24" s="100"/>
    </row>
    <row r="25" spans="1:11" ht="18.75" customHeight="1" x14ac:dyDescent="0.2">
      <c r="A25" s="100"/>
      <c r="B25" s="100"/>
      <c r="C25" s="100"/>
      <c r="D25" s="100"/>
      <c r="E25" s="100"/>
      <c r="F25" s="100"/>
      <c r="G25" s="100"/>
      <c r="H25" s="100"/>
      <c r="I25" s="100"/>
      <c r="J25" s="100"/>
      <c r="K25" s="100"/>
    </row>
    <row r="26" spans="1:11" ht="18.75" customHeight="1" x14ac:dyDescent="0.2">
      <c r="A26" s="100"/>
      <c r="B26" s="100"/>
      <c r="C26" s="100"/>
      <c r="D26" s="100"/>
      <c r="E26" s="100"/>
      <c r="F26" s="100"/>
      <c r="G26" s="100"/>
      <c r="H26" s="100"/>
      <c r="I26" s="100"/>
      <c r="J26" s="100"/>
      <c r="K26" s="100"/>
    </row>
    <row r="27" spans="1:11" ht="18.75" customHeight="1" x14ac:dyDescent="0.2">
      <c r="A27" s="100"/>
      <c r="B27" s="100"/>
      <c r="C27" s="100"/>
      <c r="D27" s="100"/>
      <c r="E27" s="100"/>
      <c r="F27" s="100"/>
      <c r="G27" s="100"/>
      <c r="H27" s="100"/>
      <c r="I27" s="100"/>
      <c r="J27" s="100"/>
      <c r="K27" s="100"/>
    </row>
    <row r="28" spans="1:11" ht="18.75" customHeight="1" x14ac:dyDescent="0.2">
      <c r="A28" s="100"/>
      <c r="B28" s="100"/>
      <c r="C28" s="100"/>
      <c r="D28" s="100"/>
      <c r="E28" s="100"/>
      <c r="F28" s="100"/>
      <c r="G28" s="100"/>
      <c r="H28" s="100"/>
      <c r="I28" s="100"/>
      <c r="J28" s="100"/>
      <c r="K28" s="100"/>
    </row>
    <row r="29" spans="1:11" ht="18.75" customHeight="1" x14ac:dyDescent="0.2">
      <c r="A29" s="100"/>
      <c r="B29" s="100"/>
      <c r="C29" s="100"/>
      <c r="D29" s="100"/>
      <c r="E29" s="100"/>
      <c r="F29" s="100"/>
      <c r="G29" s="100"/>
      <c r="H29" s="100"/>
      <c r="I29" s="100"/>
      <c r="J29" s="100"/>
      <c r="K29" s="100"/>
    </row>
    <row r="30" spans="1:11" ht="18.75" customHeight="1" x14ac:dyDescent="0.2">
      <c r="A30" s="100"/>
      <c r="B30" s="100"/>
      <c r="C30" s="100"/>
      <c r="D30" s="100"/>
      <c r="E30" s="100"/>
      <c r="F30" s="100"/>
      <c r="G30" s="100"/>
      <c r="H30" s="100"/>
      <c r="I30" s="100"/>
      <c r="J30" s="100"/>
      <c r="K30" s="100"/>
    </row>
    <row r="31" spans="1:11" ht="18.75" customHeight="1" x14ac:dyDescent="0.2">
      <c r="A31" s="100"/>
      <c r="B31" s="100"/>
      <c r="C31" s="100"/>
      <c r="D31" s="100"/>
      <c r="E31" s="100"/>
      <c r="F31" s="100"/>
      <c r="G31" s="100"/>
      <c r="H31" s="100"/>
      <c r="I31" s="100"/>
      <c r="J31" s="100"/>
      <c r="K31" s="100"/>
    </row>
    <row r="32" spans="1:11" ht="18.75" customHeight="1" x14ac:dyDescent="0.2">
      <c r="A32" s="100"/>
      <c r="B32" s="100"/>
      <c r="C32" s="100"/>
      <c r="D32" s="100"/>
      <c r="E32" s="100"/>
      <c r="F32" s="100"/>
      <c r="G32" s="100"/>
      <c r="H32" s="100"/>
      <c r="I32" s="100"/>
      <c r="J32" s="100"/>
      <c r="K32" s="100"/>
    </row>
    <row r="33" spans="1:11" ht="18.75" customHeight="1" x14ac:dyDescent="0.2">
      <c r="A33" s="100"/>
      <c r="B33" s="100"/>
      <c r="C33" s="100"/>
      <c r="D33" s="100"/>
      <c r="E33" s="100"/>
      <c r="F33" s="100"/>
      <c r="G33" s="100"/>
      <c r="H33" s="100"/>
      <c r="I33" s="100"/>
      <c r="J33" s="100"/>
      <c r="K33" s="100"/>
    </row>
    <row r="34" spans="1:11" ht="18.75" customHeight="1" x14ac:dyDescent="0.2">
      <c r="A34" s="100"/>
      <c r="B34" s="100"/>
      <c r="C34" s="100"/>
      <c r="D34" s="100"/>
      <c r="E34" s="100"/>
      <c r="F34" s="100"/>
      <c r="G34" s="100"/>
      <c r="H34" s="100"/>
      <c r="I34" s="100"/>
      <c r="J34" s="100"/>
      <c r="K34" s="100"/>
    </row>
    <row r="35" spans="1:11" ht="18.75" customHeight="1" x14ac:dyDescent="0.2">
      <c r="A35" s="100"/>
      <c r="B35" s="100"/>
      <c r="C35" s="100"/>
      <c r="D35" s="100"/>
      <c r="E35" s="100"/>
      <c r="F35" s="100"/>
      <c r="G35" s="100"/>
      <c r="H35" s="100"/>
      <c r="I35" s="100"/>
      <c r="J35" s="100"/>
      <c r="K35" s="100"/>
    </row>
    <row r="36" spans="1:11" ht="18.75" customHeight="1" x14ac:dyDescent="0.2">
      <c r="A36" s="100"/>
      <c r="B36" s="100"/>
      <c r="C36" s="100"/>
      <c r="D36" s="100"/>
      <c r="E36" s="100"/>
      <c r="F36" s="100"/>
      <c r="G36" s="100"/>
      <c r="H36" s="100"/>
      <c r="I36" s="100"/>
      <c r="J36" s="100"/>
      <c r="K36" s="100"/>
    </row>
    <row r="37" spans="1:11" ht="18.75" customHeight="1" x14ac:dyDescent="0.2">
      <c r="A37" s="100"/>
      <c r="B37" s="100"/>
      <c r="C37" s="100"/>
      <c r="D37" s="100"/>
      <c r="E37" s="100"/>
      <c r="F37" s="100"/>
      <c r="G37" s="100"/>
      <c r="H37" s="100"/>
      <c r="I37" s="100"/>
      <c r="J37" s="100"/>
      <c r="K37" s="100"/>
    </row>
    <row r="38" spans="1:11" ht="18.75" customHeight="1" x14ac:dyDescent="0.2">
      <c r="A38" s="100"/>
      <c r="B38" s="100"/>
      <c r="C38" s="100"/>
      <c r="D38" s="100"/>
      <c r="E38" s="100"/>
      <c r="F38" s="100"/>
      <c r="G38" s="100"/>
      <c r="H38" s="100"/>
      <c r="I38" s="100"/>
      <c r="J38" s="100"/>
      <c r="K38" s="100"/>
    </row>
    <row r="39" spans="1:11" ht="18.75" customHeight="1" x14ac:dyDescent="0.2">
      <c r="A39" s="100"/>
      <c r="B39" s="100"/>
      <c r="C39" s="100"/>
      <c r="D39" s="100"/>
      <c r="E39" s="100"/>
      <c r="F39" s="100"/>
      <c r="G39" s="100"/>
      <c r="H39" s="100"/>
      <c r="I39" s="100"/>
      <c r="J39" s="100"/>
      <c r="K39" s="100"/>
    </row>
    <row r="40" spans="1:11" ht="18.75" customHeight="1" x14ac:dyDescent="0.2">
      <c r="A40" s="100"/>
      <c r="B40" s="100"/>
      <c r="C40" s="100"/>
      <c r="D40" s="100"/>
      <c r="E40" s="100"/>
      <c r="F40" s="100"/>
      <c r="G40" s="100"/>
      <c r="H40" s="100"/>
      <c r="I40" s="100"/>
      <c r="J40" s="100"/>
      <c r="K40" s="100"/>
    </row>
    <row r="41" spans="1:11" ht="18.75" customHeight="1" x14ac:dyDescent="0.2">
      <c r="A41" s="100"/>
      <c r="B41" s="100"/>
      <c r="C41" s="100"/>
      <c r="D41" s="100"/>
      <c r="E41" s="100"/>
      <c r="F41" s="100"/>
      <c r="G41" s="100"/>
      <c r="H41" s="100"/>
      <c r="I41" s="100"/>
      <c r="J41" s="100"/>
      <c r="K41" s="100"/>
    </row>
    <row r="42" spans="1:11" ht="18.75" customHeight="1" x14ac:dyDescent="0.2">
      <c r="A42" s="100"/>
      <c r="B42" s="100"/>
      <c r="C42" s="100"/>
      <c r="D42" s="100"/>
      <c r="E42" s="100"/>
      <c r="F42" s="100"/>
      <c r="G42" s="100"/>
      <c r="H42" s="100"/>
      <c r="I42" s="100"/>
      <c r="J42" s="100"/>
      <c r="K42" s="100"/>
    </row>
    <row r="43" spans="1:11" ht="18.75" customHeight="1" x14ac:dyDescent="0.2">
      <c r="A43" s="100"/>
      <c r="B43" s="100"/>
      <c r="C43" s="100"/>
      <c r="D43" s="100"/>
      <c r="E43" s="100"/>
      <c r="F43" s="100"/>
      <c r="G43" s="100"/>
      <c r="H43" s="100"/>
      <c r="I43" s="100"/>
      <c r="J43" s="100"/>
      <c r="K43" s="100"/>
    </row>
    <row r="44" spans="1:11" ht="18.75" customHeight="1" x14ac:dyDescent="0.2">
      <c r="A44" s="100"/>
      <c r="B44" s="100"/>
      <c r="C44" s="100"/>
      <c r="D44" s="100"/>
      <c r="E44" s="100"/>
      <c r="F44" s="100"/>
      <c r="G44" s="100"/>
      <c r="H44" s="100"/>
      <c r="I44" s="100"/>
      <c r="J44" s="100"/>
      <c r="K44" s="100"/>
    </row>
    <row r="45" spans="1:11" ht="18.75" customHeight="1" x14ac:dyDescent="0.2">
      <c r="A45" s="100"/>
      <c r="B45" s="100"/>
      <c r="C45" s="100"/>
      <c r="D45" s="100"/>
      <c r="E45" s="100"/>
      <c r="F45" s="100"/>
      <c r="G45" s="100"/>
      <c r="H45" s="100"/>
      <c r="I45" s="100"/>
      <c r="J45" s="100"/>
      <c r="K45" s="100"/>
    </row>
    <row r="46" spans="1:11" ht="18.75" customHeight="1" x14ac:dyDescent="0.2">
      <c r="A46" s="100"/>
      <c r="B46" s="100"/>
      <c r="C46" s="100"/>
      <c r="D46" s="100"/>
      <c r="E46" s="100"/>
      <c r="F46" s="100"/>
      <c r="G46" s="100"/>
      <c r="H46" s="100"/>
      <c r="I46" s="100"/>
      <c r="J46" s="100"/>
      <c r="K46" s="100"/>
    </row>
    <row r="47" spans="1:11" ht="18.75" customHeight="1" x14ac:dyDescent="0.2">
      <c r="A47" s="100"/>
      <c r="B47" s="100"/>
      <c r="C47" s="100"/>
      <c r="D47" s="100"/>
      <c r="E47" s="100"/>
      <c r="F47" s="100"/>
      <c r="G47" s="100"/>
      <c r="H47" s="100"/>
      <c r="I47" s="100"/>
      <c r="J47" s="100"/>
      <c r="K47" s="100"/>
    </row>
    <row r="48" spans="1:11" ht="18.75" customHeight="1" x14ac:dyDescent="0.2">
      <c r="A48" s="100"/>
      <c r="B48" s="100"/>
      <c r="C48" s="100"/>
      <c r="D48" s="100"/>
      <c r="E48" s="100"/>
      <c r="F48" s="100"/>
      <c r="G48" s="100"/>
      <c r="H48" s="100"/>
      <c r="I48" s="100"/>
      <c r="J48" s="100"/>
      <c r="K48" s="100"/>
    </row>
    <row r="49" spans="1:11" ht="18.75" customHeight="1" x14ac:dyDescent="0.2">
      <c r="A49" s="100"/>
      <c r="B49" s="100"/>
      <c r="C49" s="100"/>
      <c r="D49" s="100"/>
      <c r="E49" s="100"/>
      <c r="F49" s="100"/>
      <c r="G49" s="100"/>
      <c r="H49" s="100"/>
      <c r="I49" s="100"/>
      <c r="J49" s="100"/>
      <c r="K49" s="100"/>
    </row>
    <row r="50" spans="1:11" ht="18.75" customHeight="1" x14ac:dyDescent="0.2">
      <c r="A50" s="100"/>
      <c r="B50" s="100"/>
      <c r="C50" s="100"/>
      <c r="D50" s="100"/>
      <c r="E50" s="100"/>
      <c r="F50" s="100"/>
      <c r="G50" s="100"/>
      <c r="H50" s="100"/>
      <c r="I50" s="100"/>
      <c r="J50" s="100"/>
      <c r="K50" s="100"/>
    </row>
    <row r="51" spans="1:11" ht="18.75" customHeight="1" x14ac:dyDescent="0.2">
      <c r="A51" s="100"/>
      <c r="B51" s="100"/>
      <c r="C51" s="100"/>
      <c r="D51" s="100"/>
      <c r="E51" s="100"/>
      <c r="F51" s="100"/>
      <c r="G51" s="100"/>
      <c r="H51" s="100"/>
      <c r="I51" s="100"/>
      <c r="J51" s="100"/>
      <c r="K51" s="100"/>
    </row>
    <row r="52" spans="1:11" ht="18.75" customHeight="1" x14ac:dyDescent="0.2">
      <c r="A52" s="100"/>
      <c r="B52" s="100"/>
      <c r="C52" s="100"/>
      <c r="D52" s="100"/>
      <c r="E52" s="100"/>
      <c r="F52" s="100"/>
      <c r="G52" s="100"/>
      <c r="H52" s="100"/>
      <c r="I52" s="100"/>
      <c r="J52" s="100"/>
      <c r="K52" s="100"/>
    </row>
    <row r="53" spans="1:11" ht="18.75" customHeight="1" x14ac:dyDescent="0.2">
      <c r="A53" s="100"/>
      <c r="B53" s="100"/>
      <c r="C53" s="100"/>
      <c r="D53" s="100"/>
      <c r="E53" s="100"/>
      <c r="F53" s="100"/>
      <c r="G53" s="100"/>
      <c r="H53" s="100"/>
      <c r="I53" s="100"/>
      <c r="J53" s="100"/>
      <c r="K53" s="100"/>
    </row>
    <row r="54" spans="1:11" ht="18.75" customHeight="1" x14ac:dyDescent="0.2">
      <c r="A54" s="100"/>
      <c r="B54" s="100"/>
      <c r="C54" s="100"/>
      <c r="D54" s="100"/>
      <c r="E54" s="100"/>
      <c r="F54" s="100"/>
      <c r="G54" s="100"/>
      <c r="H54" s="100"/>
      <c r="I54" s="100"/>
      <c r="J54" s="100"/>
      <c r="K54" s="100"/>
    </row>
    <row r="55" spans="1:11" ht="18.75" customHeight="1" x14ac:dyDescent="0.2">
      <c r="A55" s="100"/>
      <c r="B55" s="100"/>
      <c r="C55" s="100"/>
      <c r="D55" s="100"/>
      <c r="E55" s="100"/>
      <c r="F55" s="100"/>
      <c r="G55" s="100"/>
      <c r="H55" s="100"/>
      <c r="I55" s="100"/>
      <c r="J55" s="100"/>
      <c r="K55" s="100"/>
    </row>
    <row r="56" spans="1:11" ht="18.75" customHeight="1" x14ac:dyDescent="0.2">
      <c r="A56" s="100"/>
      <c r="B56" s="100"/>
      <c r="C56" s="100"/>
      <c r="D56" s="100"/>
      <c r="E56" s="100"/>
      <c r="F56" s="100"/>
      <c r="G56" s="100"/>
      <c r="H56" s="100"/>
      <c r="I56" s="100"/>
      <c r="J56" s="100"/>
      <c r="K56" s="100"/>
    </row>
  </sheetData>
  <sheetProtection algorithmName="SHA-512" hashValue="Bn7jfjgUtbKa22EIzBeKSBCqEQyihgIroPmVRRk0L1l8KiKUqQm0+Be/aPqVanwyGX7J+ULJRTvfq9MEGC+cmQ==" saltValue="+8hNDFEXERamtyyc/mAEgA==" spinCount="100000" sheet="1" objects="1" scenarios="1"/>
  <mergeCells count="3">
    <mergeCell ref="A3:K3"/>
    <mergeCell ref="A4:K56"/>
    <mergeCell ref="K1:M1"/>
  </mergeCells>
  <pageMargins left="1" right="1"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zoomScale="90" zoomScaleNormal="90" workbookViewId="0">
      <selection activeCell="O3" sqref="O3"/>
    </sheetView>
  </sheetViews>
  <sheetFormatPr defaultRowHeight="14.25" x14ac:dyDescent="0.2"/>
  <cols>
    <col min="5" max="5" width="15" customWidth="1"/>
    <col min="8" max="8" width="15.75" customWidth="1"/>
    <col min="9" max="9" width="38.125" customWidth="1"/>
    <col min="10" max="10" width="8.75" customWidth="1"/>
    <col min="14" max="14" width="43.125" bestFit="1" customWidth="1"/>
    <col min="17" max="17" width="13" bestFit="1" customWidth="1"/>
    <col min="18" max="19" width="10.375" customWidth="1"/>
  </cols>
  <sheetData>
    <row r="1" spans="1:19" ht="43.5" x14ac:dyDescent="0.2">
      <c r="A1" s="44" t="s">
        <v>78</v>
      </c>
      <c r="B1" s="45" t="s">
        <v>79</v>
      </c>
      <c r="C1" s="44" t="s">
        <v>80</v>
      </c>
      <c r="D1" s="44" t="s">
        <v>7</v>
      </c>
      <c r="E1" s="44" t="s">
        <v>81</v>
      </c>
      <c r="F1" s="44" t="s">
        <v>82</v>
      </c>
      <c r="G1" s="44" t="s">
        <v>14</v>
      </c>
      <c r="H1" s="44" t="s">
        <v>83</v>
      </c>
      <c r="I1" s="44" t="s">
        <v>1</v>
      </c>
      <c r="J1" s="44" t="s">
        <v>84</v>
      </c>
      <c r="K1" s="46" t="s">
        <v>85</v>
      </c>
      <c r="L1" s="44" t="s">
        <v>86</v>
      </c>
      <c r="M1" s="45" t="s">
        <v>3</v>
      </c>
      <c r="N1" s="44" t="s">
        <v>87</v>
      </c>
      <c r="O1" s="47" t="s">
        <v>59</v>
      </c>
      <c r="P1" s="47" t="s">
        <v>60</v>
      </c>
      <c r="Q1" s="44" t="s">
        <v>88</v>
      </c>
      <c r="R1" s="48" t="s">
        <v>89</v>
      </c>
      <c r="S1" s="48" t="s">
        <v>90</v>
      </c>
    </row>
    <row r="2" spans="1:19" s="1" customFormat="1" ht="21.75" x14ac:dyDescent="0.5">
      <c r="C2" s="1" t="str">
        <f>IF($L2&lt;&gt;"",แบบฟอร์ม!$K$4,"")</f>
        <v/>
      </c>
      <c r="D2" s="1" t="str">
        <f>IF($L2&lt;&gt;"",แบบฟอร์ม!$H$4,"")</f>
        <v/>
      </c>
      <c r="F2" s="1" t="str">
        <f>IF($L2&lt;&gt;"",แบบฟอร์ม!$D$4,"")</f>
        <v/>
      </c>
      <c r="G2" s="1" t="str">
        <f>IF($L2&lt;&gt;"",แบบฟอร์ม!$F$6,"")</f>
        <v/>
      </c>
      <c r="K2" s="1" t="str">
        <f>IF(แบบฟอร์ม!F14="","",แบบฟอร์ม!F14)</f>
        <v/>
      </c>
      <c r="L2" s="1" t="str">
        <f>IF(แบบฟอร์ม!E14="","",แบบฟอร์ม!E14)</f>
        <v/>
      </c>
      <c r="M2" s="61" t="str">
        <f>IF(แบบฟอร์ม!G14="","",แบบฟอร์ม!G14)</f>
        <v/>
      </c>
      <c r="N2" s="1" t="str">
        <f>IF($L2&lt;&gt;"",แบบฟอร์ม!$E$10,"")</f>
        <v/>
      </c>
    </row>
    <row r="3" spans="1:19" s="1" customFormat="1" ht="21.75" x14ac:dyDescent="0.5">
      <c r="C3" s="1" t="str">
        <f>IF($L3&lt;&gt;"",แบบฟอร์ม!$K$4,"")</f>
        <v/>
      </c>
      <c r="D3" s="1" t="str">
        <f>IF($L3&lt;&gt;"",แบบฟอร์ม!$H$4,"")</f>
        <v/>
      </c>
      <c r="F3" s="1" t="str">
        <f>IF($L3&lt;&gt;"",แบบฟอร์ม!$D$4,"")</f>
        <v/>
      </c>
      <c r="G3" s="1" t="str">
        <f>IF($L3&lt;&gt;"",แบบฟอร์ม!$F$6,"")</f>
        <v/>
      </c>
      <c r="K3" s="1" t="str">
        <f>IF(แบบฟอร์ม!F15="","",แบบฟอร์ม!F15)</f>
        <v/>
      </c>
      <c r="L3" s="1" t="str">
        <f>IF(แบบฟอร์ม!E15="","",แบบฟอร์ม!E15)</f>
        <v/>
      </c>
      <c r="M3" s="1" t="str">
        <f>IF(แบบฟอร์ม!G15="","",แบบฟอร์ม!G15)</f>
        <v/>
      </c>
      <c r="N3" s="1" t="str">
        <f>IF($L3&lt;&gt;"",แบบฟอร์ม!$E$10,"")</f>
        <v/>
      </c>
    </row>
    <row r="4" spans="1:19" s="1" customFormat="1" ht="21.75" x14ac:dyDescent="0.5">
      <c r="C4" s="1" t="str">
        <f>IF($L4&lt;&gt;"",แบบฟอร์ม!$K$4,"")</f>
        <v/>
      </c>
      <c r="D4" s="1" t="str">
        <f>IF($L4&lt;&gt;"",แบบฟอร์ม!$H$4,"")</f>
        <v/>
      </c>
      <c r="F4" s="1" t="str">
        <f>IF($L4&lt;&gt;"",แบบฟอร์ม!$D$4,"")</f>
        <v/>
      </c>
      <c r="G4" s="1" t="str">
        <f>IF($L4&lt;&gt;"",แบบฟอร์ม!$F$6,"")</f>
        <v/>
      </c>
      <c r="K4" s="1" t="str">
        <f>IF(แบบฟอร์ม!F16="","",แบบฟอร์ม!F16)</f>
        <v/>
      </c>
      <c r="L4" s="1" t="str">
        <f>IF(แบบฟอร์ม!E16="","",แบบฟอร์ม!E16)</f>
        <v/>
      </c>
      <c r="M4" s="1" t="str">
        <f>IF(แบบฟอร์ม!G16="","",แบบฟอร์ม!G16)</f>
        <v/>
      </c>
      <c r="N4" s="1" t="str">
        <f>IF($L4&lt;&gt;"",แบบฟอร์ม!$E$10,"")</f>
        <v/>
      </c>
    </row>
    <row r="5" spans="1:19" s="1" customFormat="1" ht="21.75" x14ac:dyDescent="0.5">
      <c r="C5" s="1" t="str">
        <f>IF($L5&lt;&gt;"",แบบฟอร์ม!$K$4,"")</f>
        <v/>
      </c>
      <c r="D5" s="1" t="str">
        <f>IF($L5&lt;&gt;"",แบบฟอร์ม!$H$4,"")</f>
        <v/>
      </c>
      <c r="F5" s="1" t="str">
        <f>IF($L5&lt;&gt;"",แบบฟอร์ม!$D$4,"")</f>
        <v/>
      </c>
      <c r="G5" s="1" t="str">
        <f>IF($L5&lt;&gt;"",แบบฟอร์ม!$F$6,"")</f>
        <v/>
      </c>
      <c r="K5" s="1" t="str">
        <f>IF(แบบฟอร์ม!F17="","",แบบฟอร์ม!F17)</f>
        <v/>
      </c>
      <c r="L5" s="1" t="str">
        <f>IF(แบบฟอร์ม!E17="","",แบบฟอร์ม!E17)</f>
        <v/>
      </c>
      <c r="M5" s="1" t="str">
        <f>IF(แบบฟอร์ม!G17="","",แบบฟอร์ม!G17)</f>
        <v/>
      </c>
      <c r="N5" s="1" t="str">
        <f>IF($L5&lt;&gt;"",แบบฟอร์ม!$E$10,"")</f>
        <v/>
      </c>
    </row>
    <row r="6" spans="1:19" s="1" customFormat="1" ht="21.75" x14ac:dyDescent="0.5">
      <c r="C6" s="1" t="str">
        <f>IF($L6&lt;&gt;"",แบบฟอร์ม!$K$4,"")</f>
        <v/>
      </c>
      <c r="D6" s="1" t="str">
        <f>IF($L6&lt;&gt;"",แบบฟอร์ม!$H$4,"")</f>
        <v/>
      </c>
      <c r="F6" s="1" t="str">
        <f>IF($L6&lt;&gt;"",แบบฟอร์ม!$D$4,"")</f>
        <v/>
      </c>
      <c r="G6" s="1" t="str">
        <f>IF($L6&lt;&gt;"",แบบฟอร์ม!$F$6,"")</f>
        <v/>
      </c>
      <c r="K6" s="1" t="str">
        <f>IF(แบบฟอร์ม!F18="","",แบบฟอร์ม!F18)</f>
        <v/>
      </c>
      <c r="L6" s="1" t="str">
        <f>IF(แบบฟอร์ม!E18="","",แบบฟอร์ม!E18)</f>
        <v/>
      </c>
      <c r="M6" s="1" t="str">
        <f>IF(แบบฟอร์ม!G18="","",แบบฟอร์ม!G18)</f>
        <v/>
      </c>
      <c r="N6" s="1" t="str">
        <f>IF($L6&lt;&gt;"",แบบฟอร์ม!$E$10,"")</f>
        <v/>
      </c>
    </row>
    <row r="7" spans="1:19" s="1" customFormat="1" ht="21.75" x14ac:dyDescent="0.5">
      <c r="C7" s="1" t="str">
        <f>IF($L7&lt;&gt;"",แบบฟอร์ม!$K$4,"")</f>
        <v/>
      </c>
      <c r="D7" s="1" t="str">
        <f>IF($L7&lt;&gt;"",แบบฟอร์ม!$H$4,"")</f>
        <v/>
      </c>
      <c r="F7" s="1" t="str">
        <f>IF($L7&lt;&gt;"",แบบฟอร์ม!$D$4,"")</f>
        <v/>
      </c>
      <c r="G7" s="1" t="str">
        <f>IF($L7&lt;&gt;"",แบบฟอร์ม!$F$6,"")</f>
        <v/>
      </c>
      <c r="K7" s="1" t="str">
        <f>IF(แบบฟอร์ม!F19="","",แบบฟอร์ม!F19)</f>
        <v/>
      </c>
      <c r="L7" s="1" t="str">
        <f>IF(แบบฟอร์ม!E19="","",แบบฟอร์ม!E19)</f>
        <v/>
      </c>
      <c r="M7" s="1" t="str">
        <f>IF(แบบฟอร์ม!G19="","",แบบฟอร์ม!G19)</f>
        <v/>
      </c>
      <c r="N7" s="1" t="str">
        <f>IF($L7&lt;&gt;"",แบบฟอร์ม!$E$10,"")</f>
        <v/>
      </c>
    </row>
    <row r="8" spans="1:19" s="1" customFormat="1" ht="21.75" x14ac:dyDescent="0.5">
      <c r="C8" s="1" t="str">
        <f>IF($L8&lt;&gt;"",แบบฟอร์ม!$K$4,"")</f>
        <v/>
      </c>
      <c r="D8" s="1" t="str">
        <f>IF($L8&lt;&gt;"",แบบฟอร์ม!$H$4,"")</f>
        <v/>
      </c>
      <c r="F8" s="1" t="str">
        <f>IF($L8&lt;&gt;"",แบบฟอร์ม!$D$4,"")</f>
        <v/>
      </c>
      <c r="G8" s="1" t="str">
        <f>IF($L8&lt;&gt;"",แบบฟอร์ม!$F$6,"")</f>
        <v/>
      </c>
      <c r="K8" s="1" t="str">
        <f>IF(แบบฟอร์ม!F20="","",แบบฟอร์ม!F20)</f>
        <v/>
      </c>
      <c r="L8" s="1" t="str">
        <f>IF(แบบฟอร์ม!E20="","",แบบฟอร์ม!E20)</f>
        <v/>
      </c>
      <c r="M8" s="1" t="str">
        <f>IF(แบบฟอร์ม!G20="","",แบบฟอร์ม!G20)</f>
        <v/>
      </c>
      <c r="N8" s="1" t="str">
        <f>IF($L8&lt;&gt;"",แบบฟอร์ม!$E$10,"")</f>
        <v/>
      </c>
    </row>
    <row r="9" spans="1:19" s="1" customFormat="1" ht="21.75" x14ac:dyDescent="0.5">
      <c r="C9" s="1" t="str">
        <f>IF($L9&lt;&gt;"",แบบฟอร์ม!$K$4,"")</f>
        <v/>
      </c>
      <c r="D9" s="1" t="str">
        <f>IF($L9&lt;&gt;"",แบบฟอร์ม!$H$4,"")</f>
        <v/>
      </c>
      <c r="F9" s="1" t="str">
        <f>IF($L9&lt;&gt;"",แบบฟอร์ม!$D$4,"")</f>
        <v/>
      </c>
      <c r="G9" s="1" t="str">
        <f>IF($L9&lt;&gt;"",แบบฟอร์ม!$F$6,"")</f>
        <v/>
      </c>
      <c r="K9" s="1" t="str">
        <f>IF(แบบฟอร์ม!F21="","",แบบฟอร์ม!F21)</f>
        <v/>
      </c>
      <c r="L9" s="1" t="str">
        <f>IF(แบบฟอร์ม!E21="","",แบบฟอร์ม!E21)</f>
        <v/>
      </c>
      <c r="M9" s="1" t="str">
        <f>IF(แบบฟอร์ม!G21="","",แบบฟอร์ม!G21)</f>
        <v/>
      </c>
      <c r="N9" s="1" t="str">
        <f>IF($L9&lt;&gt;"",แบบฟอร์ม!$E$10,"")</f>
        <v/>
      </c>
    </row>
    <row r="10" spans="1:19" s="1" customFormat="1" ht="21.75" x14ac:dyDescent="0.5">
      <c r="C10" s="1" t="str">
        <f>IF($L10&lt;&gt;"",แบบฟอร์ม!$K$4,"")</f>
        <v/>
      </c>
      <c r="D10" s="1" t="str">
        <f>IF($L10&lt;&gt;"",แบบฟอร์ม!$H$4,"")</f>
        <v/>
      </c>
      <c r="F10" s="1" t="str">
        <f>IF($L10&lt;&gt;"",แบบฟอร์ม!$D$4,"")</f>
        <v/>
      </c>
      <c r="G10" s="1" t="str">
        <f>IF($L10&lt;&gt;"",แบบฟอร์ม!$F$6,"")</f>
        <v/>
      </c>
      <c r="K10" s="1" t="str">
        <f>IF(แบบฟอร์ม!F22="","",แบบฟอร์ม!F22)</f>
        <v/>
      </c>
      <c r="L10" s="1" t="str">
        <f>IF(แบบฟอร์ม!E22="","",แบบฟอร์ม!E22)</f>
        <v/>
      </c>
      <c r="M10" s="1" t="str">
        <f>IF(แบบฟอร์ม!G22="","",แบบฟอร์ม!G22)</f>
        <v/>
      </c>
      <c r="N10" s="1" t="str">
        <f>IF($L10&lt;&gt;"",แบบฟอร์ม!$E$10,"")</f>
        <v/>
      </c>
    </row>
    <row r="11" spans="1:19" s="1" customFormat="1" ht="21.75" x14ac:dyDescent="0.5">
      <c r="C11" s="1" t="str">
        <f>IF($L11&lt;&gt;"",แบบฟอร์ม!$K$4,"")</f>
        <v/>
      </c>
      <c r="D11" s="1" t="str">
        <f>IF($L11&lt;&gt;"",แบบฟอร์ม!$H$4,"")</f>
        <v/>
      </c>
      <c r="F11" s="1" t="str">
        <f>IF($L11&lt;&gt;"",แบบฟอร์ม!$D$4,"")</f>
        <v/>
      </c>
      <c r="G11" s="1" t="str">
        <f>IF($L11&lt;&gt;"",แบบฟอร์ม!$F$6,"")</f>
        <v/>
      </c>
      <c r="K11" s="1" t="str">
        <f>IF(แบบฟอร์ม!F23="","",แบบฟอร์ม!F23)</f>
        <v/>
      </c>
      <c r="L11" s="1" t="str">
        <f>IF(แบบฟอร์ม!E23="","",แบบฟอร์ม!E23)</f>
        <v/>
      </c>
      <c r="M11" s="1" t="str">
        <f>IF(แบบฟอร์ม!G23="","",แบบฟอร์ม!G23)</f>
        <v/>
      </c>
      <c r="N11" s="1" t="str">
        <f>IF($L11&lt;&gt;"",แบบฟอร์ม!$E$10,"")</f>
        <v/>
      </c>
    </row>
    <row r="12" spans="1:19" s="1" customFormat="1" ht="21.75" x14ac:dyDescent="0.5">
      <c r="C12" s="1" t="str">
        <f>IF($L12&lt;&gt;"",แบบฟอร์ม!$K$4,"")</f>
        <v/>
      </c>
      <c r="D12" s="1" t="str">
        <f>IF($L12&lt;&gt;"",แบบฟอร์ม!$H$4,"")</f>
        <v/>
      </c>
      <c r="F12" s="1" t="str">
        <f>IF($L12&lt;&gt;"",แบบฟอร์ม!$D$4,"")</f>
        <v/>
      </c>
      <c r="G12" s="1" t="str">
        <f>IF($L12&lt;&gt;"",แบบฟอร์ม!$F$6,"")</f>
        <v/>
      </c>
      <c r="K12" s="1" t="str">
        <f>IF(แบบฟอร์ม!F24="","",แบบฟอร์ม!F24)</f>
        <v/>
      </c>
      <c r="L12" s="1" t="str">
        <f>IF(แบบฟอร์ม!E24="","",แบบฟอร์ม!E24)</f>
        <v/>
      </c>
      <c r="M12" s="1" t="str">
        <f>IF(แบบฟอร์ม!G24="","",แบบฟอร์ม!G24)</f>
        <v/>
      </c>
      <c r="N12" s="1" t="str">
        <f>IF($L12&lt;&gt;"",แบบฟอร์ม!$E$10,"")</f>
        <v/>
      </c>
    </row>
    <row r="13" spans="1:19" s="1" customFormat="1" ht="21.75" x14ac:dyDescent="0.5">
      <c r="C13" s="1" t="str">
        <f>IF($L13&lt;&gt;"",แบบฟอร์ม!$K$4,"")</f>
        <v/>
      </c>
      <c r="D13" s="1" t="str">
        <f>IF($L13&lt;&gt;"",แบบฟอร์ม!$H$4,"")</f>
        <v/>
      </c>
      <c r="F13" s="1" t="str">
        <f>IF($L13&lt;&gt;"",แบบฟอร์ม!$D$4,"")</f>
        <v/>
      </c>
      <c r="G13" s="1" t="str">
        <f>IF($L13&lt;&gt;"",แบบฟอร์ม!$F$6,"")</f>
        <v/>
      </c>
      <c r="K13" s="1" t="str">
        <f>IF(แบบฟอร์ม!F25="","",แบบฟอร์ม!F25)</f>
        <v/>
      </c>
      <c r="L13" s="1" t="str">
        <f>IF(แบบฟอร์ม!E25="","",แบบฟอร์ม!E25)</f>
        <v/>
      </c>
      <c r="M13" s="1" t="str">
        <f>IF(แบบฟอร์ม!G25="","",แบบฟอร์ม!G25)</f>
        <v/>
      </c>
      <c r="N13" s="1" t="str">
        <f>IF($L13&lt;&gt;"",แบบฟอร์ม!$E$10,"")</f>
        <v/>
      </c>
    </row>
    <row r="14" spans="1:19" s="1" customFormat="1" ht="21.75" x14ac:dyDescent="0.5">
      <c r="C14" s="1" t="str">
        <f>IF($L14&lt;&gt;"",แบบฟอร์ม!$K$4,"")</f>
        <v/>
      </c>
      <c r="D14" s="1" t="str">
        <f>IF($L14&lt;&gt;"",แบบฟอร์ม!$H$4,"")</f>
        <v/>
      </c>
      <c r="F14" s="1" t="str">
        <f>IF($L14&lt;&gt;"",แบบฟอร์ม!$D$4,"")</f>
        <v/>
      </c>
      <c r="G14" s="1" t="str">
        <f>IF($L14&lt;&gt;"",แบบฟอร์ม!$F$6,"")</f>
        <v/>
      </c>
      <c r="K14" s="1" t="str">
        <f>IF(แบบฟอร์ม!F46="","",แบบฟอร์ม!F46)</f>
        <v/>
      </c>
      <c r="L14" s="1" t="str">
        <f>IF(แบบฟอร์ม!E46="","",แบบฟอร์ม!E46)</f>
        <v/>
      </c>
      <c r="M14" s="1" t="str">
        <f>IF(แบบฟอร์ม!G46="","",แบบฟอร์ม!G46)</f>
        <v/>
      </c>
      <c r="N14" s="1" t="str">
        <f>IF($L14&lt;&gt;"",แบบฟอร์ม!$E$10,"")</f>
        <v/>
      </c>
    </row>
    <row r="15" spans="1:19" s="1" customFormat="1" ht="21.75" x14ac:dyDescent="0.5">
      <c r="C15" s="1" t="str">
        <f>IF($L15&lt;&gt;"",แบบฟอร์ม!$K$4,"")</f>
        <v/>
      </c>
      <c r="D15" s="1" t="str">
        <f>IF($L15&lt;&gt;"",แบบฟอร์ม!$H$4,"")</f>
        <v/>
      </c>
      <c r="F15" s="1" t="str">
        <f>IF($L15&lt;&gt;"",แบบฟอร์ม!$D$4,"")</f>
        <v/>
      </c>
      <c r="G15" s="1" t="str">
        <f>IF($L15&lt;&gt;"",แบบฟอร์ม!$F$6,"")</f>
        <v/>
      </c>
      <c r="K15" s="1" t="str">
        <f>IF(แบบฟอร์ม!F47="","",แบบฟอร์ม!F47)</f>
        <v/>
      </c>
      <c r="L15" s="1" t="str">
        <f>IF(แบบฟอร์ม!E47="","",แบบฟอร์ม!E47)</f>
        <v/>
      </c>
      <c r="M15" s="1" t="str">
        <f>IF(แบบฟอร์ม!G47="","",แบบฟอร์ม!G47)</f>
        <v/>
      </c>
      <c r="N15" s="1" t="str">
        <f>IF($L15&lt;&gt;"",แบบฟอร์ม!$E$10,"")</f>
        <v/>
      </c>
    </row>
    <row r="16" spans="1:19" s="1" customFormat="1" ht="21.75" x14ac:dyDescent="0.5">
      <c r="C16" s="1" t="str">
        <f>IF($L16&lt;&gt;"",แบบฟอร์ม!$K$4,"")</f>
        <v/>
      </c>
      <c r="D16" s="1" t="str">
        <f>IF($L16&lt;&gt;"",แบบฟอร์ม!$H$4,"")</f>
        <v/>
      </c>
      <c r="F16" s="1" t="str">
        <f>IF($L16&lt;&gt;"",แบบฟอร์ม!$D$4,"")</f>
        <v/>
      </c>
      <c r="G16" s="1" t="str">
        <f>IF($L16&lt;&gt;"",แบบฟอร์ม!$F$6,"")</f>
        <v/>
      </c>
      <c r="K16" s="1" t="str">
        <f>IF(แบบฟอร์ม!F48="","",แบบฟอร์ม!F48)</f>
        <v/>
      </c>
      <c r="L16" s="1" t="str">
        <f>IF(แบบฟอร์ม!E48="","",แบบฟอร์ม!E48)</f>
        <v/>
      </c>
      <c r="M16" s="1" t="str">
        <f>IF(แบบฟอร์ม!G48="","",แบบฟอร์ม!G48)</f>
        <v/>
      </c>
      <c r="N16" s="1" t="str">
        <f>IF($L16&lt;&gt;"",แบบฟอร์ม!$E$10,"")</f>
        <v/>
      </c>
    </row>
    <row r="17" spans="3:14" s="1" customFormat="1" ht="21.75" x14ac:dyDescent="0.5">
      <c r="C17" s="1" t="str">
        <f>IF($L17&lt;&gt;"",แบบฟอร์ม!$K$4,"")</f>
        <v/>
      </c>
      <c r="D17" s="1" t="str">
        <f>IF($L17&lt;&gt;"",แบบฟอร์ม!$H$4,"")</f>
        <v/>
      </c>
      <c r="F17" s="1" t="str">
        <f>IF($L17&lt;&gt;"",แบบฟอร์ม!$D$4,"")</f>
        <v/>
      </c>
      <c r="G17" s="1" t="str">
        <f>IF($L17&lt;&gt;"",แบบฟอร์ม!$F$6,"")</f>
        <v/>
      </c>
      <c r="K17" s="1" t="str">
        <f>IF(แบบฟอร์ม!F49="","",แบบฟอร์ม!F49)</f>
        <v/>
      </c>
      <c r="L17" s="1" t="str">
        <f>IF(แบบฟอร์ม!E49="","",แบบฟอร์ม!E49)</f>
        <v/>
      </c>
      <c r="M17" s="1" t="str">
        <f>IF(แบบฟอร์ม!G49="","",แบบฟอร์ม!G49)</f>
        <v/>
      </c>
      <c r="N17" s="1" t="str">
        <f>IF($L17&lt;&gt;"",แบบฟอร์ม!$E$10,"")</f>
        <v/>
      </c>
    </row>
    <row r="18" spans="3:14" s="1" customFormat="1" ht="21.75" x14ac:dyDescent="0.5">
      <c r="C18" s="1" t="str">
        <f>IF($L18&lt;&gt;"",แบบฟอร์ม!$K$4,"")</f>
        <v/>
      </c>
      <c r="D18" s="1" t="str">
        <f>IF($L18&lt;&gt;"",แบบฟอร์ม!$H$4,"")</f>
        <v/>
      </c>
      <c r="F18" s="1" t="str">
        <f>IF($L18&lt;&gt;"",แบบฟอร์ม!$D$4,"")</f>
        <v/>
      </c>
      <c r="G18" s="1" t="str">
        <f>IF($L18&lt;&gt;"",แบบฟอร์ม!$F$6,"")</f>
        <v/>
      </c>
      <c r="K18" s="1" t="str">
        <f>IF(แบบฟอร์ม!F50="","",แบบฟอร์ม!F50)</f>
        <v/>
      </c>
      <c r="L18" s="1" t="str">
        <f>IF(แบบฟอร์ม!E50="","",แบบฟอร์ม!E50)</f>
        <v/>
      </c>
      <c r="M18" s="1" t="str">
        <f>IF(แบบฟอร์ม!G50="","",แบบฟอร์ม!G50)</f>
        <v/>
      </c>
      <c r="N18" s="1" t="str">
        <f>IF($L18&lt;&gt;"",แบบฟอร์ม!$E$10,"")</f>
        <v/>
      </c>
    </row>
    <row r="19" spans="3:14" s="1" customFormat="1" ht="21.75" x14ac:dyDescent="0.5">
      <c r="C19" s="1" t="str">
        <f>IF($L19&lt;&gt;"",แบบฟอร์ม!$K$4,"")</f>
        <v/>
      </c>
      <c r="D19" s="1" t="str">
        <f>IF($L19&lt;&gt;"",แบบฟอร์ม!$H$4,"")</f>
        <v/>
      </c>
      <c r="F19" s="1" t="str">
        <f>IF($L19&lt;&gt;"",แบบฟอร์ม!$D$4,"")</f>
        <v/>
      </c>
      <c r="G19" s="1" t="str">
        <f>IF($L19&lt;&gt;"",แบบฟอร์ม!$F$6,"")</f>
        <v/>
      </c>
      <c r="K19" s="1" t="str">
        <f>IF(แบบฟอร์ม!F51="","",แบบฟอร์ม!F51)</f>
        <v/>
      </c>
      <c r="L19" s="1" t="str">
        <f>IF(แบบฟอร์ม!E51="","",แบบฟอร์ม!E51)</f>
        <v/>
      </c>
      <c r="M19" s="1" t="str">
        <f>IF(แบบฟอร์ม!G51="","",แบบฟอร์ม!G51)</f>
        <v/>
      </c>
      <c r="N19" s="1" t="str">
        <f>IF($L19&lt;&gt;"",แบบฟอร์ม!$E$10,"")</f>
        <v/>
      </c>
    </row>
    <row r="20" spans="3:14" s="1" customFormat="1" ht="21.75" x14ac:dyDescent="0.5">
      <c r="C20" s="1" t="str">
        <f>IF($L20&lt;&gt;"",แบบฟอร์ม!$K$4,"")</f>
        <v/>
      </c>
      <c r="D20" s="1" t="str">
        <f>IF($L20&lt;&gt;"",แบบฟอร์ม!$H$4,"")</f>
        <v/>
      </c>
      <c r="F20" s="1" t="str">
        <f>IF($L20&lt;&gt;"",แบบฟอร์ม!$D$4,"")</f>
        <v/>
      </c>
      <c r="G20" s="1" t="str">
        <f>IF($L20&lt;&gt;"",แบบฟอร์ม!$F$6,"")</f>
        <v/>
      </c>
      <c r="K20" s="1" t="str">
        <f>IF(แบบฟอร์ม!F52="","",แบบฟอร์ม!F52)</f>
        <v/>
      </c>
      <c r="L20" s="1" t="str">
        <f>IF(แบบฟอร์ม!E52="","",แบบฟอร์ม!E52)</f>
        <v/>
      </c>
      <c r="M20" s="1" t="str">
        <f>IF(แบบฟอร์ม!G52="","",แบบฟอร์ม!G52)</f>
        <v/>
      </c>
      <c r="N20" s="1" t="str">
        <f>IF($L20&lt;&gt;"",แบบฟอร์ม!$E$10,"")</f>
        <v/>
      </c>
    </row>
    <row r="21" spans="3:14" s="1" customFormat="1" ht="21.75" x14ac:dyDescent="0.5">
      <c r="C21" s="1" t="str">
        <f>IF($L21&lt;&gt;"",แบบฟอร์ม!$K$4,"")</f>
        <v/>
      </c>
      <c r="D21" s="1" t="str">
        <f>IF($L21&lt;&gt;"",แบบฟอร์ม!$H$4,"")</f>
        <v/>
      </c>
      <c r="F21" s="1" t="str">
        <f>IF($L21&lt;&gt;"",แบบฟอร์ม!$D$4,"")</f>
        <v/>
      </c>
      <c r="G21" s="1" t="str">
        <f>IF($L21&lt;&gt;"",แบบฟอร์ม!$F$6,"")</f>
        <v/>
      </c>
      <c r="K21" s="1" t="str">
        <f>IF(แบบฟอร์ม!F53="","",แบบฟอร์ม!F53)</f>
        <v/>
      </c>
      <c r="L21" s="1" t="str">
        <f>IF(แบบฟอร์ม!E53="","",แบบฟอร์ม!E53)</f>
        <v/>
      </c>
      <c r="M21" s="1" t="str">
        <f>IF(แบบฟอร์ม!G53="","",แบบฟอร์ม!G53)</f>
        <v/>
      </c>
      <c r="N21" s="1" t="str">
        <f>IF($L21&lt;&gt;"",แบบฟอร์ม!$E$10,"")</f>
        <v/>
      </c>
    </row>
    <row r="22" spans="3:14" s="1" customFormat="1" ht="21.75" x14ac:dyDescent="0.5">
      <c r="C22" s="1" t="str">
        <f>IF($L22&lt;&gt;"",แบบฟอร์ม!$K$4,"")</f>
        <v/>
      </c>
      <c r="D22" s="1" t="str">
        <f>IF($L22&lt;&gt;"",แบบฟอร์ม!$H$4,"")</f>
        <v/>
      </c>
      <c r="F22" s="1" t="str">
        <f>IF($L22&lt;&gt;"",แบบฟอร์ม!$D$4,"")</f>
        <v/>
      </c>
      <c r="G22" s="1" t="str">
        <f>IF($L22&lt;&gt;"",แบบฟอร์ม!$F$6,"")</f>
        <v/>
      </c>
      <c r="K22" s="1" t="str">
        <f>IF(แบบฟอร์ม!F54="","",แบบฟอร์ม!F54)</f>
        <v/>
      </c>
      <c r="L22" s="1" t="str">
        <f>IF(แบบฟอร์ม!E54="","",แบบฟอร์ม!E54)</f>
        <v/>
      </c>
      <c r="M22" s="1" t="str">
        <f>IF(แบบฟอร์ม!G54="","",แบบฟอร์ม!G54)</f>
        <v/>
      </c>
      <c r="N22" s="1" t="str">
        <f>IF($L22&lt;&gt;"",แบบฟอร์ม!$E$10,"")</f>
        <v/>
      </c>
    </row>
    <row r="23" spans="3:14" s="1" customFormat="1" ht="21.75" x14ac:dyDescent="0.5">
      <c r="C23" s="1" t="str">
        <f>IF($L23&lt;&gt;"",แบบฟอร์ม!$K$4,"")</f>
        <v/>
      </c>
      <c r="D23" s="1" t="str">
        <f>IF($L23&lt;&gt;"",แบบฟอร์ม!$H$4,"")</f>
        <v/>
      </c>
      <c r="F23" s="1" t="str">
        <f>IF($L23&lt;&gt;"",แบบฟอร์ม!$D$4,"")</f>
        <v/>
      </c>
      <c r="G23" s="1" t="str">
        <f>IF($L23&lt;&gt;"",แบบฟอร์ม!$F$6,"")</f>
        <v/>
      </c>
      <c r="K23" s="1" t="str">
        <f>IF(แบบฟอร์ม!F55="","",แบบฟอร์ม!F55)</f>
        <v/>
      </c>
      <c r="L23" s="1" t="str">
        <f>IF(แบบฟอร์ม!E55="","",แบบฟอร์ม!E55)</f>
        <v/>
      </c>
      <c r="M23" s="1" t="str">
        <f>IF(แบบฟอร์ม!G55="","",แบบฟอร์ม!G55)</f>
        <v/>
      </c>
      <c r="N23" s="1" t="str">
        <f>IF($L23&lt;&gt;"",แบบฟอร์ม!$E$10,"")</f>
        <v/>
      </c>
    </row>
    <row r="24" spans="3:14" s="1" customFormat="1" ht="21.75" x14ac:dyDescent="0.5">
      <c r="C24" s="1" t="str">
        <f>IF($L24&lt;&gt;"",แบบฟอร์ม!$K$4,"")</f>
        <v/>
      </c>
      <c r="D24" s="1" t="str">
        <f>IF($L24&lt;&gt;"",แบบฟอร์ม!$H$4,"")</f>
        <v/>
      </c>
      <c r="F24" s="1" t="str">
        <f>IF($L24&lt;&gt;"",แบบฟอร์ม!$D$4,"")</f>
        <v/>
      </c>
      <c r="G24" s="1" t="str">
        <f>IF($L24&lt;&gt;"",แบบฟอร์ม!$F$6,"")</f>
        <v/>
      </c>
      <c r="K24" s="1" t="str">
        <f>IF(แบบฟอร์ม!F56="","",แบบฟอร์ม!F56)</f>
        <v/>
      </c>
      <c r="L24" s="1" t="str">
        <f>IF(แบบฟอร์ม!E56="","",แบบฟอร์ม!E56)</f>
        <v/>
      </c>
      <c r="M24" s="1" t="str">
        <f>IF(แบบฟอร์ม!G56="","",แบบฟอร์ม!G56)</f>
        <v/>
      </c>
      <c r="N24" s="1" t="str">
        <f>IF($L24&lt;&gt;"",แบบฟอร์ม!$E$10,"")</f>
        <v/>
      </c>
    </row>
    <row r="25" spans="3:14" s="1" customFormat="1" ht="21.75" x14ac:dyDescent="0.5">
      <c r="C25" s="1" t="str">
        <f>IF($L25&lt;&gt;"",แบบฟอร์ม!$K$4,"")</f>
        <v/>
      </c>
      <c r="D25" s="1" t="str">
        <f>IF($L25&lt;&gt;"",แบบฟอร์ม!$H$4,"")</f>
        <v/>
      </c>
      <c r="F25" s="1" t="str">
        <f>IF($L25&lt;&gt;"",แบบฟอร์ม!$D$4,"")</f>
        <v/>
      </c>
      <c r="G25" s="1" t="str">
        <f>IF($L25&lt;&gt;"",แบบฟอร์ม!$F$6,"")</f>
        <v/>
      </c>
      <c r="K25" s="1" t="str">
        <f>IF(แบบฟอร์ม!F57="","",แบบฟอร์ม!F57)</f>
        <v/>
      </c>
      <c r="L25" s="1" t="str">
        <f>IF(แบบฟอร์ม!E57="","",แบบฟอร์ม!E57)</f>
        <v/>
      </c>
      <c r="M25" s="1" t="str">
        <f>IF(แบบฟอร์ม!G57="","",แบบฟอร์ม!G57)</f>
        <v/>
      </c>
      <c r="N25" s="1" t="str">
        <f>IF($L25&lt;&gt;"",แบบฟอร์ม!$E$10,"")</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6"/>
  <sheetViews>
    <sheetView topLeftCell="A25" workbookViewId="0">
      <selection activeCell="A37" sqref="A37"/>
    </sheetView>
  </sheetViews>
  <sheetFormatPr defaultRowHeight="21.75" x14ac:dyDescent="0.5"/>
  <cols>
    <col min="1" max="1" width="48.125" style="1" bestFit="1" customWidth="1"/>
    <col min="2" max="16384" width="9" style="1"/>
  </cols>
  <sheetData>
    <row r="1" spans="1:1" x14ac:dyDescent="0.5">
      <c r="A1" s="1" t="s">
        <v>94</v>
      </c>
    </row>
    <row r="2" spans="1:1" x14ac:dyDescent="0.5">
      <c r="A2" s="1" t="s">
        <v>23</v>
      </c>
    </row>
    <row r="3" spans="1:1" x14ac:dyDescent="0.5">
      <c r="A3" s="1" t="s">
        <v>24</v>
      </c>
    </row>
    <row r="4" spans="1:1" x14ac:dyDescent="0.5">
      <c r="A4" s="1" t="s">
        <v>25</v>
      </c>
    </row>
    <row r="5" spans="1:1" ht="21.75" customHeight="1" x14ac:dyDescent="0.5">
      <c r="A5" s="2" t="s">
        <v>26</v>
      </c>
    </row>
    <row r="6" spans="1:1" x14ac:dyDescent="0.5">
      <c r="A6" s="1" t="s">
        <v>28</v>
      </c>
    </row>
    <row r="7" spans="1:1" x14ac:dyDescent="0.5">
      <c r="A7" s="1" t="s">
        <v>27</v>
      </c>
    </row>
    <row r="8" spans="1:1" x14ac:dyDescent="0.5">
      <c r="A8" s="1" t="s">
        <v>29</v>
      </c>
    </row>
    <row r="9" spans="1:1" x14ac:dyDescent="0.5">
      <c r="A9" s="1" t="s">
        <v>30</v>
      </c>
    </row>
    <row r="10" spans="1:1" x14ac:dyDescent="0.5">
      <c r="A10" s="1" t="s">
        <v>31</v>
      </c>
    </row>
    <row r="11" spans="1:1" x14ac:dyDescent="0.5">
      <c r="A11" s="1" t="s">
        <v>32</v>
      </c>
    </row>
    <row r="12" spans="1:1" x14ac:dyDescent="0.5">
      <c r="A12" s="1" t="s">
        <v>33</v>
      </c>
    </row>
    <row r="13" spans="1:1" x14ac:dyDescent="0.5">
      <c r="A13" s="1" t="s">
        <v>34</v>
      </c>
    </row>
    <row r="14" spans="1:1" x14ac:dyDescent="0.5">
      <c r="A14" s="1" t="s">
        <v>35</v>
      </c>
    </row>
    <row r="15" spans="1:1" x14ac:dyDescent="0.5">
      <c r="A15" s="1" t="s">
        <v>36</v>
      </c>
    </row>
    <row r="16" spans="1:1" x14ac:dyDescent="0.5">
      <c r="A16" s="1" t="s">
        <v>37</v>
      </c>
    </row>
    <row r="17" spans="1:1" x14ac:dyDescent="0.5">
      <c r="A17" s="1" t="s">
        <v>38</v>
      </c>
    </row>
    <row r="18" spans="1:1" x14ac:dyDescent="0.5">
      <c r="A18" s="1" t="s">
        <v>39</v>
      </c>
    </row>
    <row r="19" spans="1:1" x14ac:dyDescent="0.5">
      <c r="A19" s="1" t="s">
        <v>40</v>
      </c>
    </row>
    <row r="20" spans="1:1" x14ac:dyDescent="0.5">
      <c r="A20" s="1" t="s">
        <v>41</v>
      </c>
    </row>
    <row r="21" spans="1:1" x14ac:dyDescent="0.5">
      <c r="A21" s="1" t="s">
        <v>42</v>
      </c>
    </row>
    <row r="22" spans="1:1" x14ac:dyDescent="0.5">
      <c r="A22" s="1" t="s">
        <v>43</v>
      </c>
    </row>
    <row r="23" spans="1:1" x14ac:dyDescent="0.5">
      <c r="A23" s="1" t="s">
        <v>44</v>
      </c>
    </row>
    <row r="24" spans="1:1" x14ac:dyDescent="0.5">
      <c r="A24" s="1" t="s">
        <v>45</v>
      </c>
    </row>
    <row r="25" spans="1:1" x14ac:dyDescent="0.5">
      <c r="A25" s="1" t="s">
        <v>46</v>
      </c>
    </row>
    <row r="26" spans="1:1" x14ac:dyDescent="0.5">
      <c r="A26" s="1" t="s">
        <v>47</v>
      </c>
    </row>
    <row r="27" spans="1:1" x14ac:dyDescent="0.5">
      <c r="A27" s="1" t="s">
        <v>48</v>
      </c>
    </row>
    <row r="28" spans="1:1" x14ac:dyDescent="0.5">
      <c r="A28" s="1" t="s">
        <v>49</v>
      </c>
    </row>
    <row r="29" spans="1:1" x14ac:dyDescent="0.5">
      <c r="A29" s="1" t="s">
        <v>50</v>
      </c>
    </row>
    <row r="30" spans="1:1" x14ac:dyDescent="0.5">
      <c r="A30" s="1" t="s">
        <v>51</v>
      </c>
    </row>
    <row r="31" spans="1:1" x14ac:dyDescent="0.5">
      <c r="A31" s="1" t="s">
        <v>52</v>
      </c>
    </row>
    <row r="32" spans="1:1" x14ac:dyDescent="0.5">
      <c r="A32" s="1" t="s">
        <v>53</v>
      </c>
    </row>
    <row r="33" spans="1:1" x14ac:dyDescent="0.5">
      <c r="A33" s="1" t="s">
        <v>54</v>
      </c>
    </row>
    <row r="34" spans="1:1" x14ac:dyDescent="0.5">
      <c r="A34" s="1" t="s">
        <v>55</v>
      </c>
    </row>
    <row r="35" spans="1:1" x14ac:dyDescent="0.5">
      <c r="A35" s="35" t="s">
        <v>63</v>
      </c>
    </row>
    <row r="36" spans="1:1" x14ac:dyDescent="0.5">
      <c r="A36" s="36" t="s">
        <v>101</v>
      </c>
    </row>
    <row r="37" spans="1:1" x14ac:dyDescent="0.5">
      <c r="A37" s="36" t="s">
        <v>64</v>
      </c>
    </row>
    <row r="38" spans="1:1" x14ac:dyDescent="0.5">
      <c r="A38" s="36" t="s">
        <v>65</v>
      </c>
    </row>
    <row r="39" spans="1:1" x14ac:dyDescent="0.5">
      <c r="A39" s="36" t="s">
        <v>66</v>
      </c>
    </row>
    <row r="40" spans="1:1" x14ac:dyDescent="0.5">
      <c r="A40" s="36" t="s">
        <v>67</v>
      </c>
    </row>
    <row r="41" spans="1:1" x14ac:dyDescent="0.5">
      <c r="A41" s="36" t="s">
        <v>68</v>
      </c>
    </row>
    <row r="42" spans="1:1" x14ac:dyDescent="0.5">
      <c r="A42" s="36" t="s">
        <v>69</v>
      </c>
    </row>
    <row r="43" spans="1:1" x14ac:dyDescent="0.5">
      <c r="A43" s="36" t="s">
        <v>70</v>
      </c>
    </row>
    <row r="44" spans="1:1" x14ac:dyDescent="0.5">
      <c r="A44" s="42" t="s">
        <v>71</v>
      </c>
    </row>
    <row r="45" spans="1:1" x14ac:dyDescent="0.5">
      <c r="A45" s="36" t="s">
        <v>72</v>
      </c>
    </row>
    <row r="46" spans="1:1" x14ac:dyDescent="0.5">
      <c r="A46" s="36" t="s">
        <v>73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heetViews>
  <sheetFormatPr defaultRowHeight="21.75" x14ac:dyDescent="0.5"/>
  <cols>
    <col min="1" max="1" width="43.125" style="43" bestFit="1" customWidth="1"/>
  </cols>
  <sheetData>
    <row r="1" spans="1:1" x14ac:dyDescent="0.5">
      <c r="A1" s="1" t="s">
        <v>22</v>
      </c>
    </row>
    <row r="2" spans="1:1" x14ac:dyDescent="0.5">
      <c r="A2" s="1" t="s">
        <v>74</v>
      </c>
    </row>
    <row r="3" spans="1:1" x14ac:dyDescent="0.5">
      <c r="A3" s="1" t="s">
        <v>75</v>
      </c>
    </row>
    <row r="4" spans="1:1" x14ac:dyDescent="0.5">
      <c r="A4" s="1" t="s">
        <v>76</v>
      </c>
    </row>
    <row r="5" spans="1:1" x14ac:dyDescent="0.5">
      <c r="A5" s="1" t="s">
        <v>77</v>
      </c>
    </row>
    <row r="6" spans="1:1" x14ac:dyDescent="0.5">
      <c r="A6" s="1" t="s">
        <v>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แบบฟอร์ม</vt:lpstr>
      <vt:lpstr>เงื่อนไข</vt:lpstr>
      <vt:lpstr>เจ้าหน้าที่</vt:lpstr>
      <vt:lpstr>item</vt:lpstr>
      <vt:lpstr>สาเหตุ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PISIT-ORN CHAIVONGNARONG</dc:creator>
  <cp:lastModifiedBy>PISIT-ORN CHAIVONGNARONG</cp:lastModifiedBy>
  <cp:lastPrinted>2026-03-26T07:31:27Z</cp:lastPrinted>
  <dcterms:created xsi:type="dcterms:W3CDTF">2024-11-20T10:38:12Z</dcterms:created>
  <dcterms:modified xsi:type="dcterms:W3CDTF">2026-07-10T04:03:55Z</dcterms:modified>
</cp:coreProperties>
</file>